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<sst xmlns="http://schemas.openxmlformats.org/spreadsheetml/2006/main" count="33" uniqueCount="25">
  <si>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2025年市本级就业技能培训补贴（第一批）</t>
  </si>
  <si>
    <t>单位：元、人        制表日期： 2025 年 12月 2日</t>
  </si>
  <si>
    <t>序
号</t>
  </si>
  <si>
    <t>单位</t>
  </si>
  <si>
    <t>工种</t>
  </si>
  <si>
    <t>人数</t>
  </si>
  <si>
    <t>等级</t>
  </si>
  <si>
    <t>累计
人数</t>
  </si>
  <si>
    <t>标准</t>
  </si>
  <si>
    <t>发放金额</t>
  </si>
  <si>
    <t>淮阴工学院</t>
  </si>
  <si>
    <t>电工</t>
  </si>
  <si>
    <t>高级工</t>
  </si>
  <si>
    <t>2000元/人</t>
  </si>
  <si>
    <t>江苏省淮安技师学院</t>
  </si>
  <si>
    <t>汽车维修工</t>
  </si>
  <si>
    <t>1800元/人</t>
  </si>
  <si>
    <t>铣工</t>
  </si>
  <si>
    <t>淮安生物工程高等职业学校</t>
  </si>
  <si>
    <t>计算机维修工</t>
  </si>
  <si>
    <t>淮安市高级职业技术学校</t>
  </si>
  <si>
    <t>计算机程序设计员</t>
  </si>
  <si>
    <t>工业机器人系统操作员</t>
  </si>
  <si>
    <t>江苏电子信息职业学院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</si>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</sst>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16" sqref="I16"/>
    </sheetView>
  </sheetViews>
  <sheetFormatPr defaultColWidth="9" defaultRowHeight="13.5" outlineLevelCol="7"/>
  <cols>
    <col min="1" max="1" width="2.625" customWidth="1"/>
    <col min="2" max="2" width="25.375" customWidth="1"/>
    <col min="3" max="3" width="18.625" style="2" customWidth="1"/>
    <col min="4" max="5" width="7" customWidth="1"/>
    <col min="6" max="6" width="5.375" customWidth="1"/>
    <col min="7" max="7" width="12.25" customWidth="1"/>
    <col min="8" max="8" width="9.375" customWidth="1"/>
  </cols>
  <sheetData>
    <row r="1" s="1" customFormat="1" ht="5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C2" s="4" t="s">
        <v>1</v>
      </c>
      <c r="D2" s="4"/>
      <c r="E2" s="4"/>
      <c r="F2" s="4"/>
      <c r="G2" s="4"/>
      <c r="H2" s="4"/>
    </row>
    <row r="3" ht="34" customHeight="1" spans="1:8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</row>
    <row r="4" ht="16.5" customHeight="1" spans="1:8">
      <c r="A4" s="7">
        <v>1</v>
      </c>
      <c r="B4" s="8" t="s">
        <v>10</v>
      </c>
      <c r="C4" s="7" t="s">
        <v>11</v>
      </c>
      <c r="D4" s="8">
        <v>63</v>
      </c>
      <c r="E4" s="9" t="s">
        <v>12</v>
      </c>
      <c r="F4" s="7">
        <f>SUM(D4:D4)</f>
        <v>63</v>
      </c>
      <c r="G4" s="8" t="s">
        <v>13</v>
      </c>
      <c r="H4" s="8">
        <f>F4*2000</f>
        <v>126000</v>
      </c>
    </row>
    <row r="5" ht="16.5" customHeight="1" spans="1:8">
      <c r="A5" s="7">
        <v>2</v>
      </c>
      <c r="B5" s="8" t="s">
        <v>14</v>
      </c>
      <c r="C5" s="7" t="s">
        <v>11</v>
      </c>
      <c r="D5" s="7">
        <v>69</v>
      </c>
      <c r="E5" s="10"/>
      <c r="F5" s="7">
        <f>SUM(D5:D7)</f>
        <v>141</v>
      </c>
      <c r="G5" s="8" t="s">
        <v>13</v>
      </c>
      <c r="H5" s="8">
        <f>2000*D5+1800*D6+D7*2000</f>
        <v>275400</v>
      </c>
    </row>
    <row r="6" ht="16.5" customHeight="1" spans="1:8">
      <c r="A6" s="7"/>
      <c r="B6" s="8"/>
      <c r="C6" s="7" t="s">
        <v>15</v>
      </c>
      <c r="D6" s="7">
        <v>33</v>
      </c>
      <c r="E6" s="10"/>
      <c r="F6" s="7"/>
      <c r="G6" s="8" t="s">
        <v>16</v>
      </c>
      <c r="H6" s="8"/>
    </row>
    <row r="7" ht="16.5" customHeight="1" spans="1:8">
      <c r="A7" s="7"/>
      <c r="B7" s="8"/>
      <c r="C7" s="7" t="s">
        <v>17</v>
      </c>
      <c r="D7" s="7">
        <v>39</v>
      </c>
      <c r="E7" s="10"/>
      <c r="F7" s="7"/>
      <c r="G7" s="8" t="s">
        <v>13</v>
      </c>
      <c r="H7" s="8"/>
    </row>
    <row r="8" ht="16.5" customHeight="1" spans="1:8">
      <c r="A8" s="7">
        <v>3</v>
      </c>
      <c r="B8" s="8" t="s">
        <v>18</v>
      </c>
      <c r="C8" s="7" t="s">
        <v>19</v>
      </c>
      <c r="D8" s="7">
        <v>57</v>
      </c>
      <c r="E8" s="10"/>
      <c r="F8" s="7">
        <f>SUM(D8:D8)</f>
        <v>57</v>
      </c>
      <c r="G8" s="8" t="s">
        <v>16</v>
      </c>
      <c r="H8" s="8">
        <f>1800*F8</f>
        <v>102600</v>
      </c>
    </row>
    <row r="9" ht="16.5" customHeight="1" spans="1:8">
      <c r="A9" s="7">
        <v>4</v>
      </c>
      <c r="B9" s="8" t="s">
        <v>20</v>
      </c>
      <c r="C9" s="7" t="s">
        <v>21</v>
      </c>
      <c r="D9" s="7">
        <v>138</v>
      </c>
      <c r="E9" s="10"/>
      <c r="F9" s="7">
        <f>SUM(D9:D10)</f>
        <v>170</v>
      </c>
      <c r="G9" s="8" t="s">
        <v>16</v>
      </c>
      <c r="H9" s="8">
        <f>1800*D9+D10*2000</f>
        <v>312400</v>
      </c>
    </row>
    <row r="10" ht="16.5" customHeight="1" spans="1:8">
      <c r="A10" s="7"/>
      <c r="B10" s="8"/>
      <c r="C10" s="7" t="s">
        <v>22</v>
      </c>
      <c r="D10" s="7">
        <v>32</v>
      </c>
      <c r="E10" s="10"/>
      <c r="F10" s="7"/>
      <c r="G10" s="8" t="s">
        <v>13</v>
      </c>
      <c r="H10" s="8"/>
    </row>
    <row r="11" ht="16.5" customHeight="1" spans="1:8">
      <c r="A11" s="9">
        <v>5</v>
      </c>
      <c r="B11" s="9" t="s">
        <v>23</v>
      </c>
      <c r="C11" s="7" t="s">
        <v>15</v>
      </c>
      <c r="D11" s="7">
        <v>55</v>
      </c>
      <c r="E11" s="10"/>
      <c r="F11" s="9">
        <f>D11</f>
        <v>55</v>
      </c>
      <c r="G11" s="8" t="s">
        <v>16</v>
      </c>
      <c r="H11" s="9">
        <f>F11*1800</f>
        <v>99000</v>
      </c>
    </row>
    <row r="12" ht="21" customHeight="1" spans="1:8">
      <c r="A12" s="8" t="s">
        <v>24</v>
      </c>
      <c r="B12" s="8"/>
      <c r="C12" s="8"/>
      <c r="D12" s="8"/>
      <c r="E12" s="8"/>
      <c r="F12" s="8">
        <f>SUM(F4:F11)</f>
        <v>486</v>
      </c>
      <c r="G12" s="8"/>
      <c r="H12" s="8">
        <f>SUM(H4:H11)</f>
        <v>915400</v>
      </c>
    </row>
  </sheetData>
  <mergeCells count="12">
    <mergeCell ref="A1:H1"/>
    <mergeCell ref="C2:H2"/>
    <mergeCell ref="A12:E12"/>
    <mergeCell ref="A5:A7"/>
    <mergeCell ref="A9:A10"/>
    <mergeCell ref="B5:B7"/>
    <mergeCell ref="B9:B10"/>
    <mergeCell ref="E4:E11"/>
    <mergeCell ref="F5:F7"/>
    <mergeCell ref="F9:F10"/>
    <mergeCell ref="H5:H7"/>
    <mergeCell ref="H9:H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风痕</cp:lastModifiedBy>
  <dcterms:created xsi:type="dcterms:W3CDTF">2023-05-12T11:15:00Z</dcterms:created>
  <dcterms:modified xsi:type="dcterms:W3CDTF">2025-12-02T07:51:42Z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EFFA325DCD6D4B63A7EAD91B1AFBF975_12</vt:lpwstr>
  </property>
</Properties>
</file>