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40" windowHeight="115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<sst xmlns="http://schemas.openxmlformats.org/spreadsheetml/2006/main" count="60" uniqueCount="48">
  <si>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2025—2026年度淮安市毕业学年高校毕业生
技能提升获证补贴汇总表（第一批）</t>
  </si>
  <si>
    <t xml:space="preserve">单位：元、人      </t>
  </si>
  <si>
    <t>序
号</t>
  </si>
  <si>
    <t>单位</t>
  </si>
  <si>
    <t>工种</t>
  </si>
  <si>
    <t>人数</t>
  </si>
  <si>
    <t>等级</t>
  </si>
  <si>
    <t>累计
人数</t>
  </si>
  <si>
    <t>标准</t>
  </si>
  <si>
    <t>发放金额</t>
  </si>
  <si>
    <t>淮阴工学院</t>
  </si>
  <si>
    <t>网络安全管理员</t>
  </si>
  <si>
    <t>高级工</t>
  </si>
  <si>
    <t>1500元/人</t>
  </si>
  <si>
    <t>计算机程序设计员</t>
  </si>
  <si>
    <t>茶艺师</t>
  </si>
  <si>
    <t>江苏食品药品职业技术学院</t>
  </si>
  <si>
    <t>中式面点师</t>
  </si>
  <si>
    <t>西式面点师</t>
  </si>
  <si>
    <t>中式烹调师</t>
  </si>
  <si>
    <t>糕点面包烘焙工</t>
  </si>
  <si>
    <t>江苏省淮安技师学院</t>
  </si>
  <si>
    <t>保育师</t>
  </si>
  <si>
    <t>电工</t>
  </si>
  <si>
    <t>汽车维修工</t>
  </si>
  <si>
    <t>电子商务师S</t>
  </si>
  <si>
    <t>化学检验员</t>
  </si>
  <si>
    <t>数控铣床</t>
  </si>
  <si>
    <t>技师</t>
  </si>
  <si>
    <t>3000元/人</t>
  </si>
  <si>
    <t>江苏省淮阴商业学校</t>
  </si>
  <si>
    <t>钢筋工</t>
  </si>
  <si>
    <t>汽车机械维修工</t>
  </si>
  <si>
    <t>动画制作员</t>
  </si>
  <si>
    <t>收银员</t>
  </si>
  <si>
    <t>工程测量员</t>
  </si>
  <si>
    <t>淮安生物工程高等职业学校</t>
  </si>
  <si>
    <t>计算机维修工</t>
  </si>
  <si>
    <t>农作物植保员</t>
  </si>
  <si>
    <t>动物疫病防治员</t>
  </si>
  <si>
    <t>淮安市高级职业技术学校</t>
  </si>
  <si>
    <t>营销员</t>
  </si>
  <si>
    <t>物流服务师</t>
  </si>
  <si>
    <t>江苏电子信息职业学院</t>
  </si>
  <si>
    <t>育婴员</t>
  </si>
  <si>
    <t>江苏财经职业技术学院</t>
  </si>
  <si>
    <t>直播销售员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</si>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</sst>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K4" sqref="K4"/>
    </sheetView>
  </sheetViews>
  <sheetFormatPr defaultColWidth="9" defaultRowHeight="13.5" outlineLevelCol="7"/>
  <cols>
    <col min="1" max="1" width="2.625" customWidth="1"/>
    <col min="2" max="2" width="25.375" customWidth="1"/>
    <col min="3" max="3" width="18.625" style="2" customWidth="1"/>
    <col min="4" max="5" width="7" customWidth="1"/>
    <col min="6" max="6" width="5.375" customWidth="1"/>
    <col min="7" max="7" width="12.25" customWidth="1"/>
    <col min="8" max="8" width="9.375" customWidth="1"/>
  </cols>
  <sheetData>
    <row r="1" s="1" customFormat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C2" s="4" t="s">
        <v>1</v>
      </c>
      <c r="D2" s="4"/>
      <c r="E2" s="4"/>
      <c r="F2" s="4"/>
      <c r="G2" s="4"/>
      <c r="H2" s="4"/>
    </row>
    <row r="3" ht="34" customHeight="1" spans="1:8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</row>
    <row r="4" ht="16.5" customHeight="1" spans="1:8">
      <c r="A4" s="7">
        <v>1</v>
      </c>
      <c r="B4" s="8" t="s">
        <v>10</v>
      </c>
      <c r="C4" s="7" t="s">
        <v>11</v>
      </c>
      <c r="D4" s="8">
        <v>8</v>
      </c>
      <c r="E4" s="9" t="s">
        <v>12</v>
      </c>
      <c r="F4" s="7">
        <f>SUM(D4:D6)</f>
        <v>88</v>
      </c>
      <c r="G4" s="9" t="s">
        <v>13</v>
      </c>
      <c r="H4" s="8">
        <f>F4*1500</f>
        <v>132000</v>
      </c>
    </row>
    <row r="5" ht="16.5" customHeight="1" spans="1:8">
      <c r="A5" s="7"/>
      <c r="B5" s="8"/>
      <c r="C5" s="7" t="s">
        <v>14</v>
      </c>
      <c r="D5" s="8">
        <v>15</v>
      </c>
      <c r="E5" s="10"/>
      <c r="F5" s="7"/>
      <c r="G5" s="10"/>
      <c r="H5" s="8"/>
    </row>
    <row r="6" ht="16.5" customHeight="1" spans="1:8">
      <c r="A6" s="7"/>
      <c r="B6" s="8"/>
      <c r="C6" s="7" t="s">
        <v>15</v>
      </c>
      <c r="D6" s="8">
        <v>65</v>
      </c>
      <c r="E6" s="10"/>
      <c r="F6" s="7"/>
      <c r="G6" s="10"/>
      <c r="H6" s="8"/>
    </row>
    <row r="7" ht="16.5" customHeight="1" spans="1:8">
      <c r="A7" s="7">
        <v>2</v>
      </c>
      <c r="B7" s="8" t="s">
        <v>16</v>
      </c>
      <c r="C7" s="7" t="s">
        <v>17</v>
      </c>
      <c r="D7" s="7">
        <v>17</v>
      </c>
      <c r="E7" s="10"/>
      <c r="F7" s="7">
        <f>SUM(D7:D10)</f>
        <v>189</v>
      </c>
      <c r="G7" s="10"/>
      <c r="H7" s="11">
        <f>F7*1500</f>
        <v>283500</v>
      </c>
    </row>
    <row r="8" ht="16.5" customHeight="1" spans="1:8">
      <c r="A8" s="7"/>
      <c r="B8" s="8"/>
      <c r="C8" s="7" t="s">
        <v>18</v>
      </c>
      <c r="D8" s="7">
        <v>33</v>
      </c>
      <c r="E8" s="10"/>
      <c r="F8" s="7"/>
      <c r="G8" s="10"/>
      <c r="H8" s="11"/>
    </row>
    <row r="9" ht="16.5" customHeight="1" spans="1:8">
      <c r="A9" s="7"/>
      <c r="B9" s="8"/>
      <c r="C9" s="7" t="s">
        <v>19</v>
      </c>
      <c r="D9" s="7">
        <v>51</v>
      </c>
      <c r="E9" s="10"/>
      <c r="F9" s="7"/>
      <c r="G9" s="10"/>
      <c r="H9" s="11"/>
    </row>
    <row r="10" ht="16.5" customHeight="1" spans="1:8">
      <c r="A10" s="7"/>
      <c r="B10" s="8"/>
      <c r="C10" s="7" t="s">
        <v>20</v>
      </c>
      <c r="D10" s="7">
        <v>88</v>
      </c>
      <c r="E10" s="10"/>
      <c r="F10" s="7"/>
      <c r="G10" s="10"/>
      <c r="H10" s="11"/>
    </row>
    <row r="11" ht="16.5" customHeight="1" spans="1:8">
      <c r="A11" s="7">
        <v>3</v>
      </c>
      <c r="B11" s="8" t="s">
        <v>21</v>
      </c>
      <c r="C11" s="7" t="s">
        <v>19</v>
      </c>
      <c r="D11" s="7">
        <v>3</v>
      </c>
      <c r="E11" s="10"/>
      <c r="F11" s="7">
        <f>SUM(D11:D20)</f>
        <v>202</v>
      </c>
      <c r="G11" s="10"/>
      <c r="H11" s="8">
        <f>1500*198+4*3000</f>
        <v>309000</v>
      </c>
    </row>
    <row r="12" ht="16.5" customHeight="1" spans="1:8">
      <c r="A12" s="7"/>
      <c r="B12" s="8"/>
      <c r="C12" s="7" t="s">
        <v>22</v>
      </c>
      <c r="D12" s="7">
        <v>10</v>
      </c>
      <c r="E12" s="10"/>
      <c r="F12" s="7"/>
      <c r="G12" s="10"/>
      <c r="H12" s="8"/>
    </row>
    <row r="13" ht="16.5" customHeight="1" spans="1:8">
      <c r="A13" s="7"/>
      <c r="B13" s="8"/>
      <c r="C13" s="7" t="s">
        <v>23</v>
      </c>
      <c r="D13" s="7">
        <v>11</v>
      </c>
      <c r="E13" s="10"/>
      <c r="F13" s="7"/>
      <c r="G13" s="10"/>
      <c r="H13" s="8"/>
    </row>
    <row r="14" ht="16.5" customHeight="1" spans="1:8">
      <c r="A14" s="7"/>
      <c r="B14" s="8"/>
      <c r="C14" s="7" t="s">
        <v>24</v>
      </c>
      <c r="D14" s="7">
        <v>15</v>
      </c>
      <c r="E14" s="10"/>
      <c r="F14" s="7"/>
      <c r="G14" s="10"/>
      <c r="H14" s="8"/>
    </row>
    <row r="15" ht="16.5" customHeight="1" spans="1:8">
      <c r="A15" s="7"/>
      <c r="B15" s="8"/>
      <c r="C15" s="7" t="s">
        <v>25</v>
      </c>
      <c r="D15" s="7">
        <v>18</v>
      </c>
      <c r="E15" s="10"/>
      <c r="F15" s="7"/>
      <c r="G15" s="10"/>
      <c r="H15" s="8"/>
    </row>
    <row r="16" ht="16.5" customHeight="1" spans="1:8">
      <c r="A16" s="7"/>
      <c r="B16" s="8"/>
      <c r="C16" s="7" t="s">
        <v>11</v>
      </c>
      <c r="D16" s="7">
        <v>25</v>
      </c>
      <c r="E16" s="10"/>
      <c r="F16" s="7"/>
      <c r="G16" s="10"/>
      <c r="H16" s="8"/>
    </row>
    <row r="17" ht="16.5" customHeight="1" spans="1:8">
      <c r="A17" s="7"/>
      <c r="B17" s="8"/>
      <c r="C17" s="7" t="s">
        <v>14</v>
      </c>
      <c r="D17" s="7">
        <v>28</v>
      </c>
      <c r="E17" s="10"/>
      <c r="F17" s="7"/>
      <c r="G17" s="10"/>
      <c r="H17" s="8"/>
    </row>
    <row r="18" ht="16.5" customHeight="1" spans="1:8">
      <c r="A18" s="7"/>
      <c r="B18" s="8"/>
      <c r="C18" s="7" t="s">
        <v>26</v>
      </c>
      <c r="D18" s="7">
        <v>41</v>
      </c>
      <c r="E18" s="10"/>
      <c r="F18" s="7"/>
      <c r="G18" s="10"/>
      <c r="H18" s="8"/>
    </row>
    <row r="19" ht="16.5" customHeight="1" spans="1:8">
      <c r="A19" s="7"/>
      <c r="B19" s="8"/>
      <c r="C19" s="7" t="s">
        <v>27</v>
      </c>
      <c r="D19" s="7">
        <v>47</v>
      </c>
      <c r="E19" s="12"/>
      <c r="F19" s="7"/>
      <c r="G19" s="12"/>
      <c r="H19" s="8"/>
    </row>
    <row r="20" ht="16.5" customHeight="1" spans="1:8">
      <c r="A20" s="7"/>
      <c r="B20" s="8"/>
      <c r="C20" s="7" t="s">
        <v>27</v>
      </c>
      <c r="D20" s="7">
        <v>4</v>
      </c>
      <c r="E20" s="8" t="s">
        <v>28</v>
      </c>
      <c r="F20" s="7"/>
      <c r="G20" s="8" t="s">
        <v>29</v>
      </c>
      <c r="H20" s="8"/>
    </row>
    <row r="21" ht="16.5" customHeight="1" spans="1:8">
      <c r="A21" s="7">
        <v>4</v>
      </c>
      <c r="B21" s="8" t="s">
        <v>30</v>
      </c>
      <c r="C21" s="7" t="s">
        <v>31</v>
      </c>
      <c r="D21" s="7">
        <v>2</v>
      </c>
      <c r="E21" s="9" t="s">
        <v>12</v>
      </c>
      <c r="F21" s="7">
        <f>SUM(D21:D27)</f>
        <v>603</v>
      </c>
      <c r="G21" s="9" t="s">
        <v>13</v>
      </c>
      <c r="H21" s="8">
        <f>1500*F21</f>
        <v>904500</v>
      </c>
    </row>
    <row r="22" ht="16.5" customHeight="1" spans="1:8">
      <c r="A22" s="7"/>
      <c r="B22" s="8"/>
      <c r="C22" s="7" t="s">
        <v>19</v>
      </c>
      <c r="D22" s="7">
        <v>32</v>
      </c>
      <c r="E22" s="10"/>
      <c r="F22" s="7"/>
      <c r="G22" s="10"/>
      <c r="H22" s="8"/>
    </row>
    <row r="23" ht="16.5" customHeight="1" spans="1:8">
      <c r="A23" s="7"/>
      <c r="B23" s="8"/>
      <c r="C23" s="7" t="s">
        <v>17</v>
      </c>
      <c r="D23" s="7">
        <v>39</v>
      </c>
      <c r="E23" s="10"/>
      <c r="F23" s="7"/>
      <c r="G23" s="10"/>
      <c r="H23" s="8"/>
    </row>
    <row r="24" ht="16.5" customHeight="1" spans="1:8">
      <c r="A24" s="7"/>
      <c r="B24" s="8"/>
      <c r="C24" s="7" t="s">
        <v>32</v>
      </c>
      <c r="D24" s="7">
        <v>46</v>
      </c>
      <c r="E24" s="10"/>
      <c r="F24" s="7"/>
      <c r="G24" s="10"/>
      <c r="H24" s="8"/>
    </row>
    <row r="25" ht="16.5" customHeight="1" spans="1:8">
      <c r="A25" s="7"/>
      <c r="B25" s="8"/>
      <c r="C25" s="7" t="s">
        <v>33</v>
      </c>
      <c r="D25" s="7">
        <v>82</v>
      </c>
      <c r="E25" s="10"/>
      <c r="F25" s="7"/>
      <c r="G25" s="10"/>
      <c r="H25" s="8"/>
    </row>
    <row r="26" ht="16.5" customHeight="1" spans="1:8">
      <c r="A26" s="7"/>
      <c r="B26" s="8"/>
      <c r="C26" s="7" t="s">
        <v>34</v>
      </c>
      <c r="D26" s="7">
        <v>117</v>
      </c>
      <c r="E26" s="10"/>
      <c r="F26" s="7"/>
      <c r="G26" s="10"/>
      <c r="H26" s="8"/>
    </row>
    <row r="27" ht="16.5" customHeight="1" spans="1:8">
      <c r="A27" s="7"/>
      <c r="B27" s="8"/>
      <c r="C27" s="7" t="s">
        <v>35</v>
      </c>
      <c r="D27" s="7">
        <v>285</v>
      </c>
      <c r="E27" s="10"/>
      <c r="F27" s="7"/>
      <c r="G27" s="10"/>
      <c r="H27" s="8"/>
    </row>
    <row r="28" ht="16.5" customHeight="1" spans="1:8">
      <c r="A28" s="7">
        <v>5</v>
      </c>
      <c r="B28" s="8" t="s">
        <v>36</v>
      </c>
      <c r="C28" s="7" t="s">
        <v>24</v>
      </c>
      <c r="D28" s="7">
        <v>39</v>
      </c>
      <c r="E28" s="10"/>
      <c r="F28" s="7">
        <f>SUM(D28:D32)</f>
        <v>421</v>
      </c>
      <c r="G28" s="10"/>
      <c r="H28" s="8">
        <f>1500*F28</f>
        <v>631500</v>
      </c>
    </row>
    <row r="29" ht="16.5" customHeight="1" spans="1:8">
      <c r="A29" s="7"/>
      <c r="B29" s="8"/>
      <c r="C29" s="7" t="s">
        <v>37</v>
      </c>
      <c r="D29" s="7">
        <v>53</v>
      </c>
      <c r="E29" s="10"/>
      <c r="F29" s="7"/>
      <c r="G29" s="10"/>
      <c r="H29" s="8"/>
    </row>
    <row r="30" ht="16.5" customHeight="1" spans="1:8">
      <c r="A30" s="7"/>
      <c r="B30" s="8"/>
      <c r="C30" s="7" t="s">
        <v>23</v>
      </c>
      <c r="D30" s="7">
        <v>62</v>
      </c>
      <c r="E30" s="10"/>
      <c r="F30" s="7"/>
      <c r="G30" s="10"/>
      <c r="H30" s="8"/>
    </row>
    <row r="31" ht="16.5" customHeight="1" spans="1:8">
      <c r="A31" s="7"/>
      <c r="B31" s="8"/>
      <c r="C31" s="7" t="s">
        <v>38</v>
      </c>
      <c r="D31" s="7">
        <v>102</v>
      </c>
      <c r="E31" s="10"/>
      <c r="F31" s="7"/>
      <c r="G31" s="10"/>
      <c r="H31" s="8"/>
    </row>
    <row r="32" ht="16.5" customHeight="1" spans="1:8">
      <c r="A32" s="7"/>
      <c r="B32" s="8"/>
      <c r="C32" s="7" t="s">
        <v>39</v>
      </c>
      <c r="D32" s="7">
        <v>165</v>
      </c>
      <c r="E32" s="10"/>
      <c r="F32" s="7"/>
      <c r="G32" s="10"/>
      <c r="H32" s="8"/>
    </row>
    <row r="33" ht="16.5" customHeight="1" spans="1:8">
      <c r="A33" s="7">
        <v>6</v>
      </c>
      <c r="B33" s="8" t="s">
        <v>40</v>
      </c>
      <c r="C33" s="7" t="s">
        <v>23</v>
      </c>
      <c r="D33" s="7">
        <v>66</v>
      </c>
      <c r="E33" s="10"/>
      <c r="F33" s="7">
        <f>SUM(D33:D35)</f>
        <v>255</v>
      </c>
      <c r="G33" s="10"/>
      <c r="H33" s="11">
        <f>1500*F33</f>
        <v>382500</v>
      </c>
    </row>
    <row r="34" ht="16.5" customHeight="1" spans="1:8">
      <c r="A34" s="7"/>
      <c r="B34" s="8"/>
      <c r="C34" s="7" t="s">
        <v>41</v>
      </c>
      <c r="D34" s="7">
        <v>86</v>
      </c>
      <c r="E34" s="10"/>
      <c r="F34" s="7"/>
      <c r="G34" s="10"/>
      <c r="H34" s="11"/>
    </row>
    <row r="35" ht="16.5" customHeight="1" spans="1:8">
      <c r="A35" s="7"/>
      <c r="B35" s="8"/>
      <c r="C35" s="7" t="s">
        <v>42</v>
      </c>
      <c r="D35" s="7">
        <v>103</v>
      </c>
      <c r="E35" s="10"/>
      <c r="F35" s="7"/>
      <c r="G35" s="10"/>
      <c r="H35" s="11"/>
    </row>
    <row r="36" ht="16.5" customHeight="1" spans="1:8">
      <c r="A36" s="9">
        <v>7</v>
      </c>
      <c r="B36" s="9" t="s">
        <v>43</v>
      </c>
      <c r="C36" s="7" t="s">
        <v>44</v>
      </c>
      <c r="D36" s="7">
        <v>23</v>
      </c>
      <c r="E36" s="10"/>
      <c r="F36" s="9">
        <f>D36+D37</f>
        <v>149</v>
      </c>
      <c r="G36" s="10"/>
      <c r="H36" s="13">
        <f>F36*1500</f>
        <v>223500</v>
      </c>
    </row>
    <row r="37" ht="16.5" customHeight="1" spans="1:8">
      <c r="A37" s="12"/>
      <c r="B37" s="12"/>
      <c r="C37" s="7" t="s">
        <v>24</v>
      </c>
      <c r="D37" s="7">
        <v>126</v>
      </c>
      <c r="E37" s="10"/>
      <c r="F37" s="12"/>
      <c r="G37" s="10"/>
      <c r="H37" s="14"/>
    </row>
    <row r="38" ht="21" customHeight="1" spans="1:8">
      <c r="A38" s="8">
        <v>8</v>
      </c>
      <c r="B38" s="8" t="s">
        <v>45</v>
      </c>
      <c r="C38" s="7" t="s">
        <v>46</v>
      </c>
      <c r="D38" s="7">
        <v>85</v>
      </c>
      <c r="E38" s="12"/>
      <c r="F38" s="8">
        <f>D38</f>
        <v>85</v>
      </c>
      <c r="G38" s="12"/>
      <c r="H38" s="11">
        <f>F38*1500</f>
        <v>127500</v>
      </c>
    </row>
    <row r="39" ht="16.5" customHeight="1" spans="1:8">
      <c r="A39" s="8" t="s">
        <v>47</v>
      </c>
      <c r="B39" s="8"/>
      <c r="C39" s="8"/>
      <c r="D39" s="8"/>
      <c r="E39" s="8"/>
      <c r="F39" s="8">
        <f>SUM(F4:F38)</f>
        <v>1992</v>
      </c>
      <c r="G39" s="15"/>
      <c r="H39" s="8">
        <f>SUM(H4:H38)</f>
        <v>2994000</v>
      </c>
    </row>
  </sheetData>
  <mergeCells count="35">
    <mergeCell ref="A1:H1"/>
    <mergeCell ref="C2:H2"/>
    <mergeCell ref="A39:E39"/>
    <mergeCell ref="A4:A6"/>
    <mergeCell ref="A7:A10"/>
    <mergeCell ref="A11:A20"/>
    <mergeCell ref="A21:A27"/>
    <mergeCell ref="A28:A32"/>
    <mergeCell ref="A33:A35"/>
    <mergeCell ref="A36:A37"/>
    <mergeCell ref="B4:B6"/>
    <mergeCell ref="B7:B10"/>
    <mergeCell ref="B11:B20"/>
    <mergeCell ref="B21:B27"/>
    <mergeCell ref="B28:B32"/>
    <mergeCell ref="B33:B35"/>
    <mergeCell ref="B36:B37"/>
    <mergeCell ref="E4:E19"/>
    <mergeCell ref="E21:E38"/>
    <mergeCell ref="F4:F6"/>
    <mergeCell ref="F7:F10"/>
    <mergeCell ref="F11:F20"/>
    <mergeCell ref="F21:F27"/>
    <mergeCell ref="F28:F32"/>
    <mergeCell ref="F33:F35"/>
    <mergeCell ref="F36:F37"/>
    <mergeCell ref="G4:G19"/>
    <mergeCell ref="G21:G38"/>
    <mergeCell ref="H4:H6"/>
    <mergeCell ref="H7:H10"/>
    <mergeCell ref="H11:H20"/>
    <mergeCell ref="H21:H27"/>
    <mergeCell ref="H28:H32"/>
    <mergeCell ref="H33:H35"/>
    <mergeCell ref="H36:H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TL新开始</cp:lastModifiedBy>
  <dcterms:created xsi:type="dcterms:W3CDTF">2023-05-12T11:15:00Z</dcterms:created>
  <dcterms:modified xsi:type="dcterms:W3CDTF">2025-12-02T08:28:47Z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EFFA325DCD6D4B63A7EAD91B1AFBF975_12</vt:lpwstr>
  </property>
</Properties>
</file>