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45" windowHeight="9675" activeTab="1"/>
  </bookViews>
  <sheets>
    <sheet name="邮储个人" sheetId="1" r:id="rId1"/>
    <sheet name="市本级个人" sheetId="2" r:id="rId2"/>
    <sheet name="小微企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<sst xmlns="http://schemas.openxmlformats.org/spreadsheetml/2006/main" count="138" uniqueCount="85">
  <si>
    <t>淮安市区富民创业担保贷款财政贴息明细表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</si>
  <si>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</si>
  <si>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</si>
  <si>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</si>
  <si>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</si>
  <si>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</si>
  <si>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</si>
  <si>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</si>
  <si>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</si>
  <si>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</si>
  <si>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</si>
  <si>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</si>
  <si>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</si>
  <si>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</si>
  <si>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</si>
  <si>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</si>
  <si>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资金来源</t>
  </si>
  <si>
    <t>市本级</t>
  </si>
  <si>
    <t>自主创业农民</t>
  </si>
  <si>
    <t>郝祥</t>
  </si>
  <si>
    <t>清江浦区吃嗨了龙虾馆</t>
  </si>
  <si>
    <t>2021.12.08</t>
  </si>
  <si>
    <t>2023.12.08</t>
  </si>
  <si>
    <t>全额贴息（扣除逾期利息）</t>
  </si>
  <si>
    <t>省级</t>
  </si>
  <si>
    <t>城镇登记失业人员</t>
  </si>
  <si>
    <t>胡喜</t>
  </si>
  <si>
    <t>清江浦区喜宅家宴酒店</t>
  </si>
  <si>
    <t>2021.09.01</t>
  </si>
  <si>
    <t>2022.08.19</t>
  </si>
  <si>
    <t>全额贴息</t>
  </si>
  <si>
    <t>农民</t>
  </si>
  <si>
    <t>陈世彤</t>
  </si>
  <si>
    <t>清江浦区辣小锅小吃店</t>
  </si>
  <si>
    <t>2022.11.9</t>
  </si>
  <si>
    <t>2023.3.1</t>
  </si>
  <si>
    <t>复原转业退役军人</t>
  </si>
  <si>
    <t>杨军</t>
  </si>
  <si>
    <t>个体户-丁晓红</t>
  </si>
  <si>
    <t>高校毕业生</t>
  </si>
  <si>
    <t>郎经纬</t>
  </si>
  <si>
    <t>清江浦区毛毛内衣店</t>
  </si>
  <si>
    <t>2021.8.31</t>
  </si>
  <si>
    <t>2022.8.31</t>
  </si>
  <si>
    <t>开发区</t>
  </si>
  <si>
    <t>农村自主创业农民</t>
  </si>
  <si>
    <t>林招明</t>
  </si>
  <si>
    <t>淮安经济技术开发区老林建材经营部</t>
  </si>
  <si>
    <t>赵丽芳</t>
  </si>
  <si>
    <t>清江浦清妍园区美容店</t>
  </si>
  <si>
    <t>2021.11.2</t>
  </si>
  <si>
    <t>2023.12.8</t>
  </si>
  <si>
    <t>合计</t>
  </si>
  <si>
    <t>2024年第一批淮安市区富民创业担保贷款财政贴息明细表</t>
  </si>
  <si>
    <t>中央贴息</t>
  </si>
  <si>
    <t>退役军人</t>
  </si>
  <si>
    <t>姜岳</t>
  </si>
  <si>
    <t>淮安鹏美物业管理有限公司</t>
  </si>
  <si>
    <t>2022.2.24</t>
  </si>
  <si>
    <t>2023.2.24</t>
  </si>
  <si>
    <r>
      <rPr>
        <sz val="11"/>
        <rFont val="Microsoft YaHei"/>
        <charset val="134"/>
      </rPr>
      <t>〔</t>
    </r>
    <r>
      <rPr>
        <sz val="11"/>
        <rFont val="宋体"/>
        <charset val="134"/>
      </rPr>
      <t>4.4-（3.7-1.5）</t>
    </r>
    <r>
      <rPr>
        <sz val="11"/>
        <rFont val="Microsoft YaHei"/>
        <charset val="134"/>
      </rPr>
      <t>〕/2</t>
    </r>
  </si>
  <si>
    <t>不符合</t>
  </si>
  <si>
    <t>姚国荣</t>
  </si>
  <si>
    <t>淮安市金塔装饰公司</t>
  </si>
  <si>
    <t>2023.1.20</t>
  </si>
  <si>
    <t>2023.11.28</t>
  </si>
  <si>
    <t>〔4.39-（3.65-1.5）〕/2</t>
  </si>
  <si>
    <t>黄兆仁</t>
  </si>
  <si>
    <t>淮安市清江浦区御食楼私房菜馆</t>
  </si>
  <si>
    <t>2023.1.9</t>
  </si>
  <si>
    <t>2024.1.8</t>
  </si>
  <si>
    <t>全额</t>
  </si>
  <si>
    <t>省级和中央</t>
  </si>
  <si>
    <t>2024年第一批淮安市区富民创业担保贷款财政贴息明细表（企业申请）</t>
  </si>
  <si>
    <t>借款企业</t>
  </si>
  <si>
    <t>统一代码</t>
  </si>
  <si>
    <t>姓名</t>
  </si>
  <si>
    <t>推荐金额(万元)</t>
  </si>
  <si>
    <t>货款金额万元</t>
  </si>
  <si>
    <t>淮安中远机械电子有限公司</t>
  </si>
  <si>
    <t>91320800755064****</t>
  </si>
  <si>
    <t>沈定海</t>
  </si>
  <si>
    <t>2022.12.16</t>
  </si>
  <si>
    <t>2023.12.15</t>
  </si>
  <si>
    <t>3.95-（3.65-1.5）＝1.8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</si>
</sst>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.&quot;m&quot;.&quot;d"/>
    <numFmt numFmtId="178" formatCode="yyyy/m/d;@"/>
    <numFmt numFmtId="179" formatCode="&quot;￥&quot;#,##0.00;[Red]&quot;￥&quot;#,##0.00"/>
    <numFmt numFmtId="180" formatCode="0.0%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Microsoft YaHei"/>
      <charset val="134"/>
    </font>
    <font>
      <b/>
      <sz val="24"/>
      <color indexed="8"/>
      <name val="宋体"/>
      <charset val="134"/>
    </font>
    <font>
      <sz val="1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7" fontId="4" fillId="0" borderId="3" xfId="0" applyNumberFormat="1" applyFont="1" applyBorder="1" applyAlignment="1">
      <alignment vertical="center" wrapText="1"/>
    </xf>
    <xf numFmtId="7" fontId="4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7" fontId="7" fillId="0" borderId="0" xfId="0" applyNumberFormat="1" applyFont="1" applyFill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7" fontId="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10" fontId="12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7" fontId="8" fillId="0" borderId="5" xfId="0" applyNumberFormat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 wrapText="1"/>
    </xf>
    <xf numFmtId="7" fontId="13" fillId="0" borderId="5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180" fontId="8" fillId="0" borderId="1" xfId="0" applyNumberFormat="1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</xf>
    <xf numFmtId="7" fontId="8" fillId="0" borderId="1" xfId="0" applyNumberFormat="1" applyFont="1" applyFill="1" applyBorder="1" applyAlignment="1" applyProtection="1">
      <alignment horizontal="center" vertical="center" wrapText="1"/>
    </xf>
    <xf numFmtId="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workbookViewId="0">
      <selection activeCell="H16" sqref="H16"/>
    </sheetView>
  </sheetViews>
  <sheetFormatPr defaultColWidth="9" defaultRowHeight="13.5"/>
  <cols>
    <col min="1" max="1" width="4.775" customWidth="1"/>
    <col min="2" max="7" width="8.775" style="19" customWidth="1"/>
    <col min="8" max="9" width="11.8916666666667" style="19" customWidth="1"/>
    <col min="10" max="10" width="8.775" style="19" customWidth="1"/>
    <col min="11" max="11" width="7.225" style="19" customWidth="1"/>
    <col min="12" max="12" width="8.775" style="19" customWidth="1"/>
    <col min="13" max="13" width="10.6666666666667" style="19" customWidth="1"/>
    <col min="14" max="14" width="8.775" style="19" customWidth="1"/>
    <col min="15" max="15" width="14.1083333333333" style="19" customWidth="1"/>
    <col min="16" max="16" width="9" style="19"/>
  </cols>
  <sheetData>
    <row r="1" ht="31.5" spans="1:16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54"/>
      <c r="P1" s="44"/>
    </row>
    <row r="2" ht="27" spans="1:16">
      <c r="A2" s="27" t="s">
        <v>1</v>
      </c>
      <c r="B2" s="27" t="s">
        <v>2</v>
      </c>
      <c r="C2" s="27" t="s">
        <v>3</v>
      </c>
      <c r="D2" s="45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55" t="s">
        <v>15</v>
      </c>
      <c r="P2" s="27" t="s">
        <v>16</v>
      </c>
    </row>
    <row r="3" ht="40.5" spans="1:16">
      <c r="A3" s="46">
        <v>1</v>
      </c>
      <c r="B3" s="27" t="s">
        <v>17</v>
      </c>
      <c r="C3" s="27" t="s">
        <v>18</v>
      </c>
      <c r="D3" s="27" t="s">
        <v>19</v>
      </c>
      <c r="E3" s="27" t="s">
        <v>20</v>
      </c>
      <c r="F3" s="27">
        <v>150000</v>
      </c>
      <c r="G3" s="27">
        <v>150000</v>
      </c>
      <c r="H3" s="27" t="s">
        <v>21</v>
      </c>
      <c r="I3" s="27" t="s">
        <v>22</v>
      </c>
      <c r="J3" s="38">
        <v>0.0585</v>
      </c>
      <c r="K3" s="38">
        <v>0.0385</v>
      </c>
      <c r="L3" s="38">
        <v>0.02</v>
      </c>
      <c r="M3" s="27">
        <v>17194.86</v>
      </c>
      <c r="N3" s="27" t="s">
        <v>23</v>
      </c>
      <c r="O3" s="40">
        <v>15740.74</v>
      </c>
      <c r="P3" s="56" t="s">
        <v>24</v>
      </c>
    </row>
    <row r="4" ht="40.5" spans="1:16">
      <c r="A4" s="46">
        <v>2</v>
      </c>
      <c r="B4" s="27" t="s">
        <v>17</v>
      </c>
      <c r="C4" s="27" t="s">
        <v>25</v>
      </c>
      <c r="D4" s="27" t="s">
        <v>26</v>
      </c>
      <c r="E4" s="27" t="s">
        <v>27</v>
      </c>
      <c r="F4" s="27">
        <v>150000</v>
      </c>
      <c r="G4" s="27">
        <v>100000</v>
      </c>
      <c r="H4" s="27" t="s">
        <v>28</v>
      </c>
      <c r="I4" s="27" t="s">
        <v>29</v>
      </c>
      <c r="J4" s="38">
        <v>0.048</v>
      </c>
      <c r="K4" s="38">
        <v>0.0385</v>
      </c>
      <c r="L4" s="38">
        <v>0.0095</v>
      </c>
      <c r="M4" s="27">
        <v>4253.31</v>
      </c>
      <c r="N4" s="27" t="s">
        <v>30</v>
      </c>
      <c r="O4" s="40">
        <v>4253.31</v>
      </c>
      <c r="P4" s="56" t="s">
        <v>24</v>
      </c>
    </row>
    <row r="5" ht="40.5" spans="1:16">
      <c r="A5" s="46">
        <v>3</v>
      </c>
      <c r="B5" s="47" t="s">
        <v>17</v>
      </c>
      <c r="C5" s="47" t="s">
        <v>31</v>
      </c>
      <c r="D5" s="47" t="s">
        <v>32</v>
      </c>
      <c r="E5" s="47" t="s">
        <v>33</v>
      </c>
      <c r="F5" s="47">
        <v>150000</v>
      </c>
      <c r="G5" s="47">
        <v>150000</v>
      </c>
      <c r="H5" s="47" t="s">
        <v>34</v>
      </c>
      <c r="I5" s="47" t="s">
        <v>35</v>
      </c>
      <c r="J5" s="57">
        <v>0.0465</v>
      </c>
      <c r="K5" s="57">
        <v>0.0365</v>
      </c>
      <c r="L5" s="58">
        <v>0.01</v>
      </c>
      <c r="M5" s="47">
        <v>2140.28</v>
      </c>
      <c r="N5" s="47" t="s">
        <v>30</v>
      </c>
      <c r="O5" s="59">
        <v>2140.28</v>
      </c>
      <c r="P5" s="56" t="s">
        <v>24</v>
      </c>
    </row>
    <row r="6" ht="27" spans="1:16">
      <c r="A6" s="46">
        <v>4</v>
      </c>
      <c r="B6" s="48" t="s">
        <v>17</v>
      </c>
      <c r="C6" s="47" t="s">
        <v>36</v>
      </c>
      <c r="D6" s="47" t="s">
        <v>37</v>
      </c>
      <c r="E6" s="47" t="s">
        <v>38</v>
      </c>
      <c r="F6" s="48">
        <v>150000</v>
      </c>
      <c r="G6" s="48">
        <v>150000</v>
      </c>
      <c r="H6" s="49">
        <v>44904</v>
      </c>
      <c r="I6" s="49">
        <v>45269</v>
      </c>
      <c r="J6" s="60">
        <v>0.0465</v>
      </c>
      <c r="K6" s="61">
        <v>0.0365</v>
      </c>
      <c r="L6" s="58">
        <v>0.01</v>
      </c>
      <c r="M6" s="48">
        <v>6975.03</v>
      </c>
      <c r="N6" s="48" t="s">
        <v>30</v>
      </c>
      <c r="O6" s="62">
        <v>6975.03</v>
      </c>
      <c r="P6" s="56" t="s">
        <v>24</v>
      </c>
    </row>
    <row r="7" ht="40.5" spans="1:16">
      <c r="A7" s="46">
        <v>5</v>
      </c>
      <c r="B7" s="50" t="s">
        <v>17</v>
      </c>
      <c r="C7" s="50" t="s">
        <v>39</v>
      </c>
      <c r="D7" s="50" t="s">
        <v>40</v>
      </c>
      <c r="E7" s="50" t="s">
        <v>41</v>
      </c>
      <c r="F7" s="50">
        <v>150000</v>
      </c>
      <c r="G7" s="50">
        <v>150000</v>
      </c>
      <c r="H7" s="51" t="s">
        <v>42</v>
      </c>
      <c r="I7" s="51" t="s">
        <v>43</v>
      </c>
      <c r="J7" s="63">
        <v>0.0585</v>
      </c>
      <c r="K7" s="63">
        <v>0.0365</v>
      </c>
      <c r="L7" s="64">
        <v>0.02</v>
      </c>
      <c r="M7" s="50">
        <v>8774.96</v>
      </c>
      <c r="N7" s="65" t="s">
        <v>30</v>
      </c>
      <c r="O7" s="66">
        <v>8774.96</v>
      </c>
      <c r="P7" s="56" t="s">
        <v>24</v>
      </c>
    </row>
    <row r="8" ht="54" spans="1:16">
      <c r="A8" s="46">
        <v>6</v>
      </c>
      <c r="B8" s="47" t="s">
        <v>44</v>
      </c>
      <c r="C8" s="47" t="s">
        <v>45</v>
      </c>
      <c r="D8" s="47" t="s">
        <v>46</v>
      </c>
      <c r="E8" s="47" t="s">
        <v>47</v>
      </c>
      <c r="F8" s="48">
        <v>150000</v>
      </c>
      <c r="G8" s="48">
        <v>150000</v>
      </c>
      <c r="H8" s="49">
        <v>44526</v>
      </c>
      <c r="I8" s="49">
        <v>45252</v>
      </c>
      <c r="J8" s="58">
        <v>0.0585</v>
      </c>
      <c r="K8" s="58">
        <v>0.0385</v>
      </c>
      <c r="L8" s="58">
        <v>0.02</v>
      </c>
      <c r="M8" s="48">
        <v>17111.69</v>
      </c>
      <c r="N8" s="48" t="s">
        <v>30</v>
      </c>
      <c r="O8" s="59">
        <v>17111.69</v>
      </c>
      <c r="P8" s="56" t="s">
        <v>24</v>
      </c>
    </row>
    <row r="9" ht="40.5" spans="1:16">
      <c r="A9" s="46">
        <v>7</v>
      </c>
      <c r="B9" s="27" t="s">
        <v>44</v>
      </c>
      <c r="C9" s="27" t="s">
        <v>31</v>
      </c>
      <c r="D9" s="27" t="s">
        <v>48</v>
      </c>
      <c r="E9" s="27" t="s">
        <v>49</v>
      </c>
      <c r="F9" s="27">
        <v>150000</v>
      </c>
      <c r="G9" s="27">
        <v>150000</v>
      </c>
      <c r="H9" s="52" t="s">
        <v>50</v>
      </c>
      <c r="I9" s="52" t="s">
        <v>51</v>
      </c>
      <c r="J9" s="38">
        <v>0.0585</v>
      </c>
      <c r="K9" s="38">
        <v>0.0385</v>
      </c>
      <c r="L9" s="38">
        <v>0.02</v>
      </c>
      <c r="M9" s="27">
        <v>15135.75</v>
      </c>
      <c r="N9" s="27" t="s">
        <v>30</v>
      </c>
      <c r="O9" s="40">
        <v>15135.75</v>
      </c>
      <c r="P9" s="56" t="s">
        <v>24</v>
      </c>
    </row>
    <row r="10" ht="14.25" spans="1:16">
      <c r="A10" s="53" t="s">
        <v>52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67">
        <f>SUM(O3:O9)</f>
        <v>70131.76</v>
      </c>
      <c r="P10" s="67"/>
    </row>
  </sheetData>
  <mergeCells count="3">
    <mergeCell ref="A1:P1"/>
    <mergeCell ref="A10:N10"/>
    <mergeCell ref="O10:P10"/>
  </mergeCells>
  <dataValidations count="3">
    <dataValidation type="list" allowBlank="1" showInputMessage="1" showErrorMessage="1" sqref="N6 N8">
      <formula1>"全额贴息,LPR贴息,LPR/2,减半贴息"</formula1>
    </dataValidation>
    <dataValidation type="list" allowBlank="1" showInputMessage="1" showErrorMessage="1" sqref="B7">
      <formula1>"开发区,市本级,清江浦区"</formula1>
    </dataValidation>
    <dataValidation type="list" allowBlank="1" showInputMessage="1" showErrorMessage="1" sqref="B9">
      <formula1>"市本级,开发区,清浦区"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12"/>
  <sheetViews>
    <sheetView tabSelected="1" workbookViewId="0">
      <selection activeCell="H25" sqref="H25"/>
    </sheetView>
  </sheetViews>
  <sheetFormatPr defaultColWidth="9" defaultRowHeight="13.5"/>
  <cols>
    <col min="1" max="1" width="5.33333333333333" customWidth="1"/>
    <col min="2" max="2" width="5" style="2" customWidth="1"/>
    <col min="3" max="3" width="9" style="18" customWidth="1"/>
    <col min="4" max="4" width="14.775" style="2" customWidth="1"/>
    <col min="5" max="5" width="8.66666666666667" style="19" customWidth="1"/>
    <col min="6" max="6" width="8.775" style="19" customWidth="1"/>
    <col min="7" max="7" width="13" style="20" customWidth="1"/>
    <col min="8" max="8" width="10.775" style="20" customWidth="1"/>
    <col min="9" max="9" width="9.225" style="20" customWidth="1"/>
    <col min="10" max="10" width="6.66666666666667" style="20" customWidth="1"/>
    <col min="11" max="12" width="10.1083333333333" style="20" customWidth="1"/>
    <col min="13" max="13" width="14.6666666666667" style="20" customWidth="1"/>
    <col min="14" max="14" width="10.775" style="19" customWidth="1"/>
    <col min="15" max="15" width="14.8916666666667" style="21" customWidth="1"/>
    <col min="16" max="16" width="9.66666666666667" style="19" customWidth="1"/>
    <col min="17" max="17" width="21.1333333333333" customWidth="1"/>
  </cols>
  <sheetData>
    <row r="1" ht="42" customHeight="1" spans="1:16">
      <c r="A1" s="22" t="s">
        <v>53</v>
      </c>
      <c r="B1" s="23"/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3"/>
      <c r="O1" s="35"/>
      <c r="P1" s="22"/>
    </row>
    <row r="2" customFormat="1" ht="36" customHeight="1" spans="1:16">
      <c r="A2" s="24" t="s">
        <v>1</v>
      </c>
      <c r="B2" s="25" t="s">
        <v>3</v>
      </c>
      <c r="C2" s="24" t="s">
        <v>4</v>
      </c>
      <c r="D2" s="25" t="s">
        <v>5</v>
      </c>
      <c r="E2" s="24" t="s">
        <v>6</v>
      </c>
      <c r="F2" s="24" t="s">
        <v>7</v>
      </c>
      <c r="G2" s="26" t="s">
        <v>8</v>
      </c>
      <c r="H2" s="24" t="s">
        <v>9</v>
      </c>
      <c r="I2" s="24" t="s">
        <v>10</v>
      </c>
      <c r="J2" s="24" t="s">
        <v>11</v>
      </c>
      <c r="K2" s="24" t="s">
        <v>12</v>
      </c>
      <c r="L2" s="24" t="s">
        <v>13</v>
      </c>
      <c r="M2" s="24" t="s">
        <v>14</v>
      </c>
      <c r="N2" s="25" t="s">
        <v>16</v>
      </c>
      <c r="O2" s="36" t="s">
        <v>15</v>
      </c>
      <c r="P2" s="37" t="s">
        <v>54</v>
      </c>
    </row>
    <row r="3" s="2" customFormat="1" ht="32" customHeight="1" spans="1:16">
      <c r="A3" s="27">
        <v>1</v>
      </c>
      <c r="B3" s="27" t="s">
        <v>55</v>
      </c>
      <c r="C3" s="27" t="s">
        <v>56</v>
      </c>
      <c r="D3" s="27" t="s">
        <v>57</v>
      </c>
      <c r="E3" s="27">
        <v>50</v>
      </c>
      <c r="F3" s="27">
        <v>50</v>
      </c>
      <c r="G3" s="28" t="s">
        <v>58</v>
      </c>
      <c r="H3" s="27" t="s">
        <v>59</v>
      </c>
      <c r="I3" s="38">
        <v>0.0444</v>
      </c>
      <c r="J3" s="38">
        <v>0.037</v>
      </c>
      <c r="K3" s="38">
        <v>0.0074</v>
      </c>
      <c r="L3" s="27">
        <v>22508.36</v>
      </c>
      <c r="M3" s="39" t="s">
        <v>60</v>
      </c>
      <c r="N3" s="27" t="s">
        <v>24</v>
      </c>
      <c r="O3" s="40">
        <v>5600</v>
      </c>
      <c r="P3" s="27" t="s">
        <v>61</v>
      </c>
    </row>
    <row r="4" s="2" customFormat="1" ht="32" customHeight="1" spans="1:16">
      <c r="A4" s="27">
        <v>2</v>
      </c>
      <c r="B4" s="27" t="s">
        <v>31</v>
      </c>
      <c r="C4" s="27" t="s">
        <v>62</v>
      </c>
      <c r="D4" s="27" t="s">
        <v>63</v>
      </c>
      <c r="E4" s="27">
        <v>50</v>
      </c>
      <c r="F4" s="27">
        <v>50</v>
      </c>
      <c r="G4" s="28" t="s">
        <v>64</v>
      </c>
      <c r="H4" s="27" t="s">
        <v>65</v>
      </c>
      <c r="I4" s="38">
        <v>0.0439</v>
      </c>
      <c r="J4" s="38">
        <v>0.0365</v>
      </c>
      <c r="K4" s="38">
        <v>0.0074</v>
      </c>
      <c r="L4" s="27">
        <v>19023.35</v>
      </c>
      <c r="M4" s="27" t="s">
        <v>66</v>
      </c>
      <c r="N4" s="27" t="s">
        <v>24</v>
      </c>
      <c r="O4" s="40">
        <v>4853</v>
      </c>
      <c r="P4" s="27" t="s">
        <v>61</v>
      </c>
    </row>
    <row r="5" s="2" customFormat="1" ht="32" customHeight="1" spans="1:16">
      <c r="A5" s="29">
        <v>3</v>
      </c>
      <c r="B5" s="27" t="s">
        <v>31</v>
      </c>
      <c r="C5" s="27" t="s">
        <v>67</v>
      </c>
      <c r="D5" s="27" t="s">
        <v>68</v>
      </c>
      <c r="E5" s="27">
        <v>15</v>
      </c>
      <c r="F5" s="27">
        <v>15</v>
      </c>
      <c r="G5" s="28" t="s">
        <v>69</v>
      </c>
      <c r="H5" s="27" t="s">
        <v>70</v>
      </c>
      <c r="I5" s="38">
        <v>0.0385</v>
      </c>
      <c r="J5" s="38">
        <v>0.0365</v>
      </c>
      <c r="K5" s="38">
        <v>0.002</v>
      </c>
      <c r="L5" s="27">
        <v>5855.21</v>
      </c>
      <c r="M5" s="27" t="s">
        <v>71</v>
      </c>
      <c r="N5" s="27" t="s">
        <v>72</v>
      </c>
      <c r="O5" s="40">
        <v>5855.21</v>
      </c>
      <c r="P5" s="40">
        <v>765</v>
      </c>
    </row>
    <row r="6" ht="14.25" spans="1:16">
      <c r="A6" s="30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41">
        <f>SUM(O3:O5)</f>
        <v>16308.21</v>
      </c>
      <c r="P6" s="41"/>
    </row>
    <row r="7" spans="1:16">
      <c r="A7" s="31"/>
      <c r="B7" s="32"/>
      <c r="C7" s="33"/>
      <c r="D7" s="32"/>
      <c r="E7" s="34"/>
      <c r="F7" s="34"/>
      <c r="G7" s="34"/>
      <c r="H7" s="34"/>
      <c r="I7" s="34"/>
      <c r="J7" s="34"/>
      <c r="K7" s="34"/>
      <c r="L7" s="34"/>
      <c r="M7" s="42"/>
      <c r="N7" s="34"/>
      <c r="O7" s="43"/>
      <c r="P7" s="34"/>
    </row>
    <row r="8" spans="1:16">
      <c r="A8" s="31"/>
      <c r="B8" s="32"/>
      <c r="C8" s="33"/>
      <c r="D8" s="32"/>
      <c r="E8" s="34"/>
      <c r="F8" s="34"/>
      <c r="G8" s="34"/>
      <c r="H8" s="34"/>
      <c r="I8" s="34"/>
      <c r="J8" s="34"/>
      <c r="K8" s="34"/>
      <c r="L8" s="34"/>
      <c r="M8" s="42"/>
      <c r="N8" s="34"/>
      <c r="O8" s="43"/>
      <c r="P8" s="34"/>
    </row>
    <row r="9" spans="1:16">
      <c r="A9" s="31"/>
      <c r="B9" s="32"/>
      <c r="C9" s="33"/>
      <c r="D9" s="32"/>
      <c r="E9" s="34"/>
      <c r="F9" s="34"/>
      <c r="G9" s="34"/>
      <c r="H9" s="34"/>
      <c r="I9" s="34"/>
      <c r="J9" s="34"/>
      <c r="K9" s="34"/>
      <c r="L9" s="34"/>
      <c r="M9" s="42"/>
      <c r="N9" s="34"/>
      <c r="O9" s="43"/>
      <c r="P9" s="34"/>
    </row>
    <row r="10" spans="1:16">
      <c r="A10" s="31"/>
      <c r="B10" s="32"/>
      <c r="C10" s="33"/>
      <c r="D10" s="32"/>
      <c r="E10" s="34"/>
      <c r="F10" s="34"/>
      <c r="G10" s="34"/>
      <c r="H10" s="34"/>
      <c r="I10" s="34"/>
      <c r="J10" s="34"/>
      <c r="K10" s="34"/>
      <c r="L10" s="34"/>
      <c r="M10" s="42"/>
      <c r="N10" s="34"/>
      <c r="O10" s="43"/>
      <c r="P10" s="34"/>
    </row>
    <row r="11" spans="2:16">
      <c r="B11" s="32"/>
      <c r="C11" s="33"/>
      <c r="D11" s="32"/>
      <c r="E11" s="34"/>
      <c r="F11" s="34"/>
      <c r="G11" s="34"/>
      <c r="H11" s="34"/>
      <c r="I11" s="34"/>
      <c r="J11" s="34"/>
      <c r="K11" s="34"/>
      <c r="L11" s="34"/>
      <c r="M11" s="42"/>
      <c r="N11" s="34"/>
      <c r="O11" s="43"/>
      <c r="P11" s="34"/>
    </row>
    <row r="12" spans="2:16">
      <c r="B12" s="32"/>
      <c r="C12" s="33"/>
      <c r="D12" s="3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43"/>
      <c r="P12" s="34"/>
    </row>
  </sheetData>
  <mergeCells count="3">
    <mergeCell ref="A1:P1"/>
    <mergeCell ref="A6:N6"/>
    <mergeCell ref="O6:P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4"/>
  <sheetViews>
    <sheetView workbookViewId="0">
      <selection activeCell="I26" sqref="I26"/>
    </sheetView>
  </sheetViews>
  <sheetFormatPr defaultColWidth="9" defaultRowHeight="13.5" outlineLevelRow="3"/>
  <cols>
    <col min="1" max="1" width="4.33333333333333" customWidth="1"/>
    <col min="2" max="2" width="7.225" customWidth="1"/>
    <col min="3" max="3" width="14.8916666666667" style="3" customWidth="1"/>
    <col min="4" max="4" width="11.775" customWidth="1"/>
    <col min="5" max="5" width="6.775" customWidth="1"/>
    <col min="6" max="6" width="8.55833333333333" customWidth="1"/>
    <col min="7" max="7" width="8.225" customWidth="1"/>
    <col min="8" max="9" width="10.775" customWidth="1"/>
    <col min="10" max="10" width="7.10833333333333" customWidth="1"/>
    <col min="11" max="11" width="5.66666666666667" customWidth="1"/>
    <col min="12" max="12" width="5" customWidth="1"/>
    <col min="13" max="13" width="9.66666666666667"/>
    <col min="14" max="14" width="13.775" customWidth="1"/>
    <col min="16" max="16" width="14" customWidth="1"/>
    <col min="17" max="17" width="12.775" customWidth="1"/>
  </cols>
  <sheetData>
    <row r="1" ht="43" customHeight="1" spans="1:17">
      <c r="A1" s="4" t="s">
        <v>73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0.5" spans="1:17">
      <c r="A2" s="6" t="s">
        <v>1</v>
      </c>
      <c r="B2" s="6" t="s">
        <v>2</v>
      </c>
      <c r="C2" s="6" t="s">
        <v>74</v>
      </c>
      <c r="D2" s="6" t="s">
        <v>75</v>
      </c>
      <c r="E2" s="6" t="s">
        <v>76</v>
      </c>
      <c r="F2" s="6" t="s">
        <v>77</v>
      </c>
      <c r="G2" s="6" t="s">
        <v>78</v>
      </c>
      <c r="H2" s="6" t="s">
        <v>8</v>
      </c>
      <c r="I2" s="6" t="s">
        <v>9</v>
      </c>
      <c r="J2" s="11" t="s">
        <v>10</v>
      </c>
      <c r="K2" s="11" t="s">
        <v>11</v>
      </c>
      <c r="L2" s="12" t="s">
        <v>12</v>
      </c>
      <c r="M2" s="6" t="s">
        <v>13</v>
      </c>
      <c r="N2" s="6" t="s">
        <v>14</v>
      </c>
      <c r="O2" s="13" t="s">
        <v>16</v>
      </c>
      <c r="P2" s="13" t="s">
        <v>15</v>
      </c>
      <c r="Q2" s="6" t="s">
        <v>54</v>
      </c>
    </row>
    <row r="3" s="2" customFormat="1" ht="42" customHeight="1" spans="1:17">
      <c r="A3" s="7">
        <v>1</v>
      </c>
      <c r="B3" s="7" t="s">
        <v>17</v>
      </c>
      <c r="C3" s="7" t="s">
        <v>79</v>
      </c>
      <c r="D3" s="7" t="s">
        <v>80</v>
      </c>
      <c r="E3" s="7" t="s">
        <v>81</v>
      </c>
      <c r="F3" s="7">
        <v>200</v>
      </c>
      <c r="G3" s="7">
        <v>200</v>
      </c>
      <c r="H3" s="7" t="s">
        <v>82</v>
      </c>
      <c r="I3" s="7" t="s">
        <v>83</v>
      </c>
      <c r="J3" s="7">
        <v>3.95</v>
      </c>
      <c r="K3" s="7">
        <v>3.65</v>
      </c>
      <c r="L3" s="7">
        <v>0.3</v>
      </c>
      <c r="M3" s="7">
        <v>79877.72</v>
      </c>
      <c r="N3" s="7" t="s">
        <v>84</v>
      </c>
      <c r="O3" s="14" t="s">
        <v>72</v>
      </c>
      <c r="P3" s="14">
        <v>36000</v>
      </c>
      <c r="Q3" s="14">
        <v>10800</v>
      </c>
    </row>
    <row r="4" s="3" customFormat="1" ht="22" customHeight="1" spans="1:17">
      <c r="A4" s="8"/>
      <c r="B4" s="9" t="s">
        <v>52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5"/>
      <c r="O4" s="16">
        <v>36000</v>
      </c>
      <c r="P4" s="16"/>
      <c r="Q4" s="17"/>
    </row>
  </sheetData>
  <mergeCells count="3">
    <mergeCell ref="A1:Q1"/>
    <mergeCell ref="B4:N4"/>
    <mergeCell ref="O4:Q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邮储个人</vt:lpstr>
      <vt:lpstr>市本级个人</vt:lpstr>
      <vt:lpstr>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2023-05-12T11:15:00Z</dcterms:created>
  <dcterms:modified xsi:type="dcterms:W3CDTF">2024-01-19T08:38:38Z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48E76839A23B433D899A43A633210E0A_13</vt:lpwstr>
  </property>
</Properties>
</file>