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七批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<sst xmlns="http://schemas.openxmlformats.org/spreadsheetml/2006/main" count="21" uniqueCount="21">
  <si>
    <t>淮安市经营困难且恢复有望企业稳岗返还汇总表</t>
  </si>
  <si>
    <t>（市直企业第七批）</t>
  </si>
  <si>
    <t>填报单位名称：淮安市劳动就业管理中心                               2020年11月                                                     单位：人、元</t>
  </si>
  <si>
    <t>序号</t>
  </si>
  <si>
    <t>申报企业</t>
  </si>
  <si>
    <t>市人社部门审核</t>
  </si>
  <si>
    <t>备注</t>
  </si>
  <si>
    <t>单位名称</t>
  </si>
  <si>
    <t>社保代码</t>
  </si>
  <si>
    <t>上年度失业保险参保累计职工人数</t>
  </si>
  <si>
    <t>上年度平均失业保险参保人数</t>
  </si>
  <si>
    <t>上年度企业裁员率</t>
  </si>
  <si>
    <t>上年实际缴 纳失业保险  费总额</t>
  </si>
  <si>
    <t>核定享受经营困难企业稳岗返还金额</t>
  </si>
  <si>
    <t>已享受返还金额</t>
  </si>
  <si>
    <t>实际应返还金额</t>
  </si>
  <si>
    <t>淮安市汽车机电产品有限公司</t>
  </si>
  <si>
    <t>淮安市航道工程有限公司</t>
  </si>
  <si>
    <t>淮安新华企业管理有限公司</t>
  </si>
  <si>
    <t>华润淮安医药有限公司</t>
  </si>
  <si>
    <t>合计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</si>
</sst>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00_ "/>
    <numFmt numFmtId="178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b/>
      <sz val="16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/>
    <xf numFmtId="0" fontId="15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4" fillId="0" borderId="0" xfId="0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10" fontId="6" fillId="0" borderId="0" xfId="50" applyNumberFormat="1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B18" sqref="B18"/>
    </sheetView>
  </sheetViews>
  <sheetFormatPr defaultColWidth="9" defaultRowHeight="13.5"/>
  <cols>
    <col min="1" max="1" width="9.5" customWidth="1"/>
    <col min="2" max="2" width="39.875" customWidth="1"/>
    <col min="3" max="3" width="10.25" customWidth="1"/>
    <col min="4" max="4" width="11.5" customWidth="1"/>
    <col min="5" max="5" width="11.5" style="5" customWidth="1"/>
    <col min="6" max="6" width="9" style="6" customWidth="1"/>
    <col min="7" max="7" width="13.125"/>
    <col min="8" max="8" width="14.625" style="5" customWidth="1"/>
    <col min="9" max="9" width="13.25" customWidth="1"/>
    <col min="10" max="10" width="15" customWidth="1"/>
    <col min="12" max="12" width="11.75"/>
  </cols>
  <sheetData>
    <row r="1" s="1" customFormat="1" ht="25.5" customHeight="1" spans="1:11">
      <c r="A1" s="7" t="s">
        <v>0</v>
      </c>
      <c r="B1" s="7"/>
      <c r="C1" s="7"/>
      <c r="D1" s="7"/>
      <c r="E1" s="8"/>
      <c r="F1" s="9"/>
      <c r="G1" s="7"/>
      <c r="H1" s="8"/>
      <c r="I1" s="8"/>
      <c r="J1" s="8"/>
      <c r="K1" s="7"/>
    </row>
    <row r="2" s="1" customFormat="1" ht="23.65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1" customFormat="1" ht="24" customHeight="1" spans="1:1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="2" customFormat="1" ht="25" customHeight="1" spans="1:11">
      <c r="A4" s="12" t="s">
        <v>3</v>
      </c>
      <c r="B4" s="13" t="s">
        <v>4</v>
      </c>
      <c r="C4" s="13"/>
      <c r="D4" s="13"/>
      <c r="E4" s="14"/>
      <c r="F4" s="15"/>
      <c r="G4" s="14" t="s">
        <v>5</v>
      </c>
      <c r="H4" s="14"/>
      <c r="I4" s="14"/>
      <c r="J4" s="14"/>
      <c r="K4" s="13" t="s">
        <v>6</v>
      </c>
    </row>
    <row r="5" s="3" customFormat="1" ht="69" customHeight="1" spans="1:11">
      <c r="A5" s="12"/>
      <c r="B5" s="12" t="s">
        <v>7</v>
      </c>
      <c r="C5" s="12" t="s">
        <v>8</v>
      </c>
      <c r="D5" s="12" t="s">
        <v>9</v>
      </c>
      <c r="E5" s="16" t="s">
        <v>10</v>
      </c>
      <c r="F5" s="17" t="s">
        <v>11</v>
      </c>
      <c r="G5" s="18" t="s">
        <v>12</v>
      </c>
      <c r="H5" s="16" t="s">
        <v>13</v>
      </c>
      <c r="I5" s="16" t="s">
        <v>14</v>
      </c>
      <c r="J5" s="16" t="s">
        <v>15</v>
      </c>
      <c r="K5" s="13"/>
    </row>
    <row r="6" s="4" customFormat="1" ht="25" customHeight="1" spans="1:11">
      <c r="A6" s="19">
        <v>1</v>
      </c>
      <c r="B6" s="20" t="s">
        <v>16</v>
      </c>
      <c r="C6" s="19">
        <v>10007499</v>
      </c>
      <c r="D6" s="21">
        <v>462</v>
      </c>
      <c r="E6" s="22">
        <v>38.5</v>
      </c>
      <c r="F6" s="23">
        <v>0.025974025974026</v>
      </c>
      <c r="G6" s="19">
        <v>16943.16</v>
      </c>
      <c r="H6" s="22">
        <f t="shared" ref="H6:H9" si="0">1520*6*E6</f>
        <v>351120</v>
      </c>
      <c r="I6" s="22">
        <v>175560</v>
      </c>
      <c r="J6" s="22">
        <f t="shared" ref="J6:J9" si="1">H6-I6</f>
        <v>175560</v>
      </c>
      <c r="K6" s="19"/>
    </row>
    <row r="7" s="4" customFormat="1" ht="25" customHeight="1" spans="1:11">
      <c r="A7" s="19">
        <v>2</v>
      </c>
      <c r="B7" s="20" t="s">
        <v>17</v>
      </c>
      <c r="C7" s="24">
        <v>10008418</v>
      </c>
      <c r="D7" s="25">
        <v>770</v>
      </c>
      <c r="E7" s="22">
        <v>64.17</v>
      </c>
      <c r="F7" s="23">
        <v>0</v>
      </c>
      <c r="G7" s="19">
        <v>37011.22</v>
      </c>
      <c r="H7" s="22">
        <f t="shared" si="0"/>
        <v>585230.4</v>
      </c>
      <c r="I7" s="22">
        <v>37011.22</v>
      </c>
      <c r="J7" s="22">
        <f t="shared" si="1"/>
        <v>548219.18</v>
      </c>
      <c r="K7" s="19"/>
    </row>
    <row r="8" s="4" customFormat="1" ht="25" customHeight="1" spans="1:11">
      <c r="A8" s="19">
        <v>3</v>
      </c>
      <c r="B8" s="20" t="s">
        <v>18</v>
      </c>
      <c r="C8" s="24">
        <v>10007224</v>
      </c>
      <c r="D8" s="25">
        <v>1403</v>
      </c>
      <c r="E8" s="22">
        <v>116.916666666667</v>
      </c>
      <c r="F8" s="26">
        <v>0</v>
      </c>
      <c r="G8" s="19">
        <v>64575.16</v>
      </c>
      <c r="H8" s="22">
        <v>1066310.4</v>
      </c>
      <c r="I8" s="33">
        <v>64575.16</v>
      </c>
      <c r="J8" s="22">
        <f t="shared" si="1"/>
        <v>1001735.24</v>
      </c>
      <c r="K8" s="19"/>
    </row>
    <row r="9" s="4" customFormat="1" ht="25" customHeight="1" spans="1:11">
      <c r="A9" s="19">
        <v>4</v>
      </c>
      <c r="B9" s="20" t="s">
        <v>19</v>
      </c>
      <c r="C9" s="24">
        <v>10009274</v>
      </c>
      <c r="D9" s="25">
        <v>896</v>
      </c>
      <c r="E9" s="22">
        <v>74.67</v>
      </c>
      <c r="F9" s="27">
        <v>-0.254464285714286</v>
      </c>
      <c r="G9" s="19">
        <v>30606.78</v>
      </c>
      <c r="H9" s="22">
        <f t="shared" si="0"/>
        <v>680990.4</v>
      </c>
      <c r="I9" s="33">
        <v>340495.2</v>
      </c>
      <c r="J9" s="22">
        <f t="shared" si="1"/>
        <v>340495.2</v>
      </c>
      <c r="K9" s="19"/>
    </row>
    <row r="10" s="3" customFormat="1" ht="25" customHeight="1" spans="1:11">
      <c r="A10" s="28" t="s">
        <v>20</v>
      </c>
      <c r="B10" s="29"/>
      <c r="C10" s="30"/>
      <c r="D10" s="30"/>
      <c r="E10" s="31">
        <f t="shared" ref="E10:J10" si="2">SUM(E6:E9)</f>
        <v>294.256666666667</v>
      </c>
      <c r="F10" s="31"/>
      <c r="G10" s="32">
        <f t="shared" si="2"/>
        <v>149136.32</v>
      </c>
      <c r="H10" s="32">
        <f t="shared" si="2"/>
        <v>2683651.2</v>
      </c>
      <c r="I10" s="32">
        <f t="shared" si="2"/>
        <v>617641.58</v>
      </c>
      <c r="J10" s="22">
        <f t="shared" si="2"/>
        <v>2066009.62</v>
      </c>
      <c r="K10" s="34"/>
    </row>
  </sheetData>
  <mergeCells count="8">
    <mergeCell ref="A1:K1"/>
    <mergeCell ref="A2:K2"/>
    <mergeCell ref="A3:K3"/>
    <mergeCell ref="B4:E4"/>
    <mergeCell ref="G4:J4"/>
    <mergeCell ref="A10:B10"/>
    <mergeCell ref="A4:A5"/>
    <mergeCell ref="K4:K5"/>
  </mergeCells>
  <pageMargins left="0.700694444444445" right="0.700694444444445" top="0.751388888888889" bottom="0.751388888888889" header="0.298611111111111" footer="0.298611111111111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第七批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2020-09-09T02:21:00Z</dcterms:created>
  <dcterms:modified xsi:type="dcterms:W3CDTF">2021-01-04T02:16:05Z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