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<sst xmlns="http://schemas.openxmlformats.org/spreadsheetml/2006/main" count="21" uniqueCount="21">
  <si>
    <t>淮安市经营困难且恢复有望企业稳岗返还汇总表</t>
  </si>
  <si>
    <t>（市直企业第九批）</t>
  </si>
  <si>
    <t xml:space="preserve">填报单位名称：淮安市劳动就业管理中心                               2020年12月                                                    </t>
  </si>
  <si>
    <t>单位：人、元</t>
  </si>
  <si>
    <t>序号</t>
  </si>
  <si>
    <t>申报企业</t>
  </si>
  <si>
    <t>市人社部门审核</t>
  </si>
  <si>
    <t>备注</t>
  </si>
  <si>
    <t>单位名称</t>
  </si>
  <si>
    <t>社保代码</t>
  </si>
  <si>
    <t>上年度失业保险参保累计职工人数</t>
  </si>
  <si>
    <t>上年度平均失业保险参保人数</t>
  </si>
  <si>
    <t>上年度企业裁员率</t>
  </si>
  <si>
    <t>上年实际缴 纳失业保险  费总额</t>
  </si>
  <si>
    <t>核定享受经营困难企业稳岗返还金额</t>
  </si>
  <si>
    <t>已享受返还金额</t>
  </si>
  <si>
    <t>实际应返还金额</t>
  </si>
  <si>
    <t>江苏品汉建设工程有限公司</t>
  </si>
  <si>
    <t>江苏淮冶科技发展有限公司</t>
  </si>
  <si>
    <t>淮安市天马国际旅行社有限公司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</si>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</sst>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00_ 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B21" sqref="B21"/>
    </sheetView>
  </sheetViews>
  <sheetFormatPr defaultColWidth="9" defaultRowHeight="13.5"/>
  <cols>
    <col min="1" max="1" width="9.375" customWidth="1"/>
    <col min="2" max="2" width="41.625" customWidth="1"/>
    <col min="3" max="3" width="11.5"/>
    <col min="4" max="4" width="12.25" customWidth="1"/>
    <col min="5" max="5" width="13.125" style="5"/>
    <col min="6" max="6" width="10.5" style="6" customWidth="1"/>
    <col min="7" max="7" width="14" customWidth="1"/>
    <col min="8" max="8" width="13.125" style="5" customWidth="1"/>
    <col min="9" max="9" width="11.625" customWidth="1"/>
    <col min="10" max="10" width="12.75" customWidth="1"/>
    <col min="12" max="12" width="11.75"/>
  </cols>
  <sheetData>
    <row r="1" s="1" customFormat="1" ht="25.5" customHeight="1" spans="1:11">
      <c r="A1" s="7" t="s">
        <v>0</v>
      </c>
      <c r="B1" s="7"/>
      <c r="C1" s="7"/>
      <c r="D1" s="7"/>
      <c r="E1" s="8"/>
      <c r="F1" s="9"/>
      <c r="G1" s="7"/>
      <c r="H1" s="8"/>
      <c r="I1" s="8"/>
      <c r="J1" s="8"/>
      <c r="K1" s="7"/>
    </row>
    <row r="2" s="1" customFormat="1" ht="23.6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4" customHeight="1" spans="1:11">
      <c r="A3" s="11" t="s">
        <v>2</v>
      </c>
      <c r="B3" s="11"/>
      <c r="C3" s="11"/>
      <c r="D3" s="11"/>
      <c r="E3" s="11"/>
      <c r="F3" s="11"/>
      <c r="G3" s="11"/>
      <c r="H3" s="12"/>
      <c r="I3" s="29" t="s">
        <v>3</v>
      </c>
      <c r="J3" s="29"/>
      <c r="K3" s="29"/>
    </row>
    <row r="4" s="2" customFormat="1" ht="28.9" customHeight="1" spans="1:11">
      <c r="A4" s="13" t="s">
        <v>4</v>
      </c>
      <c r="B4" s="14" t="s">
        <v>5</v>
      </c>
      <c r="C4" s="14"/>
      <c r="D4" s="14"/>
      <c r="E4" s="15"/>
      <c r="F4" s="16"/>
      <c r="G4" s="15" t="s">
        <v>6</v>
      </c>
      <c r="H4" s="15"/>
      <c r="I4" s="15"/>
      <c r="J4" s="15"/>
      <c r="K4" s="14" t="s">
        <v>7</v>
      </c>
    </row>
    <row r="5" s="3" customFormat="1" ht="93.95" customHeight="1" spans="1:11">
      <c r="A5" s="13"/>
      <c r="B5" s="13" t="s">
        <v>8</v>
      </c>
      <c r="C5" s="13" t="s">
        <v>9</v>
      </c>
      <c r="D5" s="13" t="s">
        <v>10</v>
      </c>
      <c r="E5" s="17" t="s">
        <v>11</v>
      </c>
      <c r="F5" s="18" t="s">
        <v>12</v>
      </c>
      <c r="G5" s="19" t="s">
        <v>13</v>
      </c>
      <c r="H5" s="17" t="s">
        <v>14</v>
      </c>
      <c r="I5" s="17" t="s">
        <v>15</v>
      </c>
      <c r="J5" s="17" t="s">
        <v>16</v>
      </c>
      <c r="K5" s="14"/>
    </row>
    <row r="6" s="4" customFormat="1" ht="20.1" customHeight="1" spans="1:11">
      <c r="A6" s="20">
        <v>1</v>
      </c>
      <c r="B6" s="21" t="s">
        <v>17</v>
      </c>
      <c r="C6" s="20">
        <v>10195273</v>
      </c>
      <c r="D6" s="20">
        <v>195</v>
      </c>
      <c r="E6" s="22">
        <v>16.25</v>
      </c>
      <c r="F6" s="23">
        <v>-0.0615384615384615</v>
      </c>
      <c r="G6" s="20">
        <v>6341.34</v>
      </c>
      <c r="H6" s="22">
        <f t="shared" ref="H6:H9" si="0">1520*6*E6</f>
        <v>148200</v>
      </c>
      <c r="I6" s="20">
        <v>6341.34</v>
      </c>
      <c r="J6" s="22">
        <f t="shared" ref="J6:J8" si="1">H6-I6</f>
        <v>141858.66</v>
      </c>
      <c r="K6" s="20"/>
    </row>
    <row r="7" s="4" customFormat="1" ht="20.1" customHeight="1" spans="1:11">
      <c r="A7" s="20">
        <v>2</v>
      </c>
      <c r="B7" s="21" t="s">
        <v>18</v>
      </c>
      <c r="C7" s="20">
        <v>11629149</v>
      </c>
      <c r="D7" s="24">
        <v>475</v>
      </c>
      <c r="E7" s="22">
        <v>39.58</v>
      </c>
      <c r="F7" s="23">
        <v>-0.682105263157895</v>
      </c>
      <c r="G7" s="20">
        <v>15569.66</v>
      </c>
      <c r="H7" s="22">
        <f t="shared" si="0"/>
        <v>360969.6</v>
      </c>
      <c r="I7" s="20">
        <v>7784.83</v>
      </c>
      <c r="J7" s="22">
        <f t="shared" si="1"/>
        <v>353184.77</v>
      </c>
      <c r="K7" s="20"/>
    </row>
    <row r="8" s="4" customFormat="1" ht="20.1" customHeight="1" spans="1:11">
      <c r="A8" s="20">
        <v>3</v>
      </c>
      <c r="B8" s="21" t="s">
        <v>19</v>
      </c>
      <c r="C8" s="20">
        <v>10008537</v>
      </c>
      <c r="D8" s="20">
        <v>166</v>
      </c>
      <c r="E8" s="22">
        <v>13.83</v>
      </c>
      <c r="F8" s="23">
        <v>-0.072289156626506</v>
      </c>
      <c r="G8" s="20">
        <v>5394.86</v>
      </c>
      <c r="H8" s="22">
        <f t="shared" si="0"/>
        <v>126129.6</v>
      </c>
      <c r="I8" s="22">
        <v>63064.8</v>
      </c>
      <c r="J8" s="22">
        <f t="shared" si="1"/>
        <v>63064.8</v>
      </c>
      <c r="K8" s="20"/>
    </row>
    <row r="9" s="3" customFormat="1" ht="20.1" customHeight="1" spans="1:11">
      <c r="A9" s="25" t="s">
        <v>20</v>
      </c>
      <c r="B9" s="26"/>
      <c r="C9" s="26"/>
      <c r="D9" s="26"/>
      <c r="E9" s="27">
        <f t="shared" ref="E9:J9" si="2">SUM(E6:E8)</f>
        <v>69.66</v>
      </c>
      <c r="F9" s="27"/>
      <c r="G9" s="28">
        <f t="shared" si="2"/>
        <v>27305.86</v>
      </c>
      <c r="H9" s="22">
        <f t="shared" si="0"/>
        <v>635299.2</v>
      </c>
      <c r="I9" s="28">
        <f t="shared" si="2"/>
        <v>77190.97</v>
      </c>
      <c r="J9" s="22">
        <f t="shared" si="2"/>
        <v>558108.23</v>
      </c>
      <c r="K9" s="25"/>
    </row>
  </sheetData>
  <mergeCells count="8">
    <mergeCell ref="A1:K1"/>
    <mergeCell ref="A2:K2"/>
    <mergeCell ref="A3:G3"/>
    <mergeCell ref="I3:K3"/>
    <mergeCell ref="B4:E4"/>
    <mergeCell ref="G4:J4"/>
    <mergeCell ref="A4:A5"/>
    <mergeCell ref="K4:K5"/>
  </mergeCells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2020-09-09T02:21:00Z</dcterms:created>
  <dcterms:modified xsi:type="dcterms:W3CDTF">2020-12-29T08:36:06Z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