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<sst xmlns="http://schemas.openxmlformats.org/spreadsheetml/2006/main" count="127" uniqueCount="127">
  <si>
    <t>淮安市失业保险应急稳岗返还汇总表</t>
  </si>
  <si>
    <t>（市直企业第三批）</t>
  </si>
  <si>
    <t>填报单位名称：淮安市劳动就业管理中心</t>
  </si>
  <si>
    <t xml:space="preserve">     2020年 5月</t>
  </si>
  <si>
    <t>单位：人、元</t>
  </si>
  <si>
    <t>序号</t>
  </si>
  <si>
    <t>申报企业</t>
  </si>
  <si>
    <t>市人社部门审核</t>
  </si>
  <si>
    <t>单位名称</t>
  </si>
  <si>
    <t>社保代码</t>
  </si>
  <si>
    <t>参保人数</t>
  </si>
  <si>
    <t>应急稳岗返还企业裁员率</t>
  </si>
  <si>
    <t>核定享受应急稳岗返还金额</t>
  </si>
  <si>
    <t>已享受普通返还金额</t>
  </si>
  <si>
    <t>实际应返还金额</t>
  </si>
  <si>
    <t>上年末</t>
  </si>
  <si>
    <t>申领当月</t>
  </si>
  <si>
    <t>退休死亡</t>
  </si>
  <si>
    <t>上年末至申领时月平均</t>
  </si>
  <si>
    <t>上年度月平均</t>
  </si>
  <si>
    <t>淮安市城市公共交通有限公司</t>
  </si>
  <si>
    <t>中国铁路上海局集团有限公司新长工务段</t>
  </si>
  <si>
    <t>江苏中央新亚百货股份有限公司</t>
  </si>
  <si>
    <t>苏果超市（淮安）有限公司</t>
  </si>
  <si>
    <t>淮安顺丰速运有限公司</t>
  </si>
  <si>
    <t>淮安民用机场有限责任公司</t>
  </si>
  <si>
    <t>中国石油天然气股份有限公司江苏淮安销售分公司</t>
  </si>
  <si>
    <t>江苏省烟草公司淮安市公司</t>
  </si>
  <si>
    <t>南京医药（淮安）天颐有限公司</t>
  </si>
  <si>
    <t>江苏淮安苏石运输有限公司</t>
  </si>
  <si>
    <t>南京医药淮安天颐药房连锁有限公司</t>
  </si>
  <si>
    <t>淮安之星汽车销售服务有限公司</t>
  </si>
  <si>
    <t>中国邮政速递物流股份有限公司淮安市分公司</t>
  </si>
  <si>
    <t>淮安市一品梅大酒店有限公司</t>
  </si>
  <si>
    <t>淮安康润汽车销售服务有限公司</t>
  </si>
  <si>
    <t>淮安市保利大剧院管理有限公司</t>
  </si>
  <si>
    <t>淮安市新清江商场股份有限公司</t>
  </si>
  <si>
    <t>淮安市港口物流集团有限公司</t>
  </si>
  <si>
    <t>淮安市盐业有限公司</t>
  </si>
  <si>
    <t>淮安市翔盛润翔汽车销售服务有限公司</t>
  </si>
  <si>
    <t>淮安市雨田鸿运汽车销售服务有限公司</t>
  </si>
  <si>
    <t>淮安市宏宇金驰汽车销售服务有限公司</t>
  </si>
  <si>
    <t>江苏五星电器有限公司淮安大卖场</t>
  </si>
  <si>
    <t>江苏省淮阴糖烟酒有限公司</t>
  </si>
  <si>
    <t>淮安昊丰汽车销售服务有限公司</t>
  </si>
  <si>
    <t>淮安五菱汽车销售服务有限公司</t>
  </si>
  <si>
    <t>淮安市新幽兰都大酒店有限公司</t>
  </si>
  <si>
    <t>淮安鹏润国美电器有限公司</t>
  </si>
  <si>
    <t>淮安市翔盛润昌汽车销售服务有限公司</t>
  </si>
  <si>
    <t>淮安日报社皇冠酒楼</t>
  </si>
  <si>
    <t>淮安市雨田广顺汽车销售服务有限公司</t>
  </si>
  <si>
    <t>淮安市康弘粮油有限公司</t>
  </si>
  <si>
    <t>淮安市苏淮通用码头有限公司</t>
  </si>
  <si>
    <t>淮安市翔盛润驰汽车销售服务有限公司</t>
  </si>
  <si>
    <t>江苏大华药业有限公司</t>
  </si>
  <si>
    <t>淮安市汽车机电产品有限公司</t>
  </si>
  <si>
    <t>淮安市清江通讯器材有限公司</t>
  </si>
  <si>
    <t>淮安市新亚泰化工有限公司</t>
  </si>
  <si>
    <t>皓远化工淮安有限公司</t>
  </si>
  <si>
    <t>淮安市中科汽车销售服务有限公司</t>
  </si>
  <si>
    <t>南京医药（淮安）天颐医疗用品有限公司</t>
  </si>
  <si>
    <t>南京光明乳业销售有限公司淮安分公司</t>
  </si>
  <si>
    <t>江苏淮安苏食放心早餐工程有限公司</t>
  </si>
  <si>
    <t>淮安市淮影实业有限责任公司</t>
  </si>
  <si>
    <t>淮安市久扬汽车销售服务有限公司</t>
  </si>
  <si>
    <t>淮安市五鑫电器有限公司</t>
  </si>
  <si>
    <t>淮安交通投资有限公司</t>
  </si>
  <si>
    <t>江苏省淮安市农业机械有限公司</t>
  </si>
  <si>
    <t>淮安柯林斯尼电气有限公司</t>
  </si>
  <si>
    <t>淮安舍得工具设备有限公司</t>
  </si>
  <si>
    <t>江苏斯普林冷暖科技有限公司</t>
  </si>
  <si>
    <t>淮安市信达物资有限公司</t>
  </si>
  <si>
    <t>淮安昶龙电器设备有限公司</t>
  </si>
  <si>
    <t>淮安市标准紧固件供应站</t>
  </si>
  <si>
    <t>淮安市天喜机电有限公司</t>
  </si>
  <si>
    <t>淮安赫柏湾酒业有限责任公司</t>
  </si>
  <si>
    <t>江苏慧创科教发展有限公司</t>
  </si>
  <si>
    <t>淮安恒盛五金机电设备有限公司</t>
  </si>
  <si>
    <t>江苏杰友化工股份有限公司</t>
  </si>
  <si>
    <t>江苏世昌农牧股份有限公司</t>
  </si>
  <si>
    <t>淮安苏欣农机有限公司</t>
  </si>
  <si>
    <t>淮安远优医疗器械有限公司</t>
  </si>
  <si>
    <t>江苏天越车业有限公司</t>
  </si>
  <si>
    <t>淮安辰宇电力设备有限公司</t>
  </si>
  <si>
    <t>淮安天一冷暖设备有限公司</t>
  </si>
  <si>
    <t>淮安开元物产有限公司</t>
  </si>
  <si>
    <t>淮安市紫金燃料有限公司</t>
  </si>
  <si>
    <t>江苏四合商贸发展有限公司</t>
  </si>
  <si>
    <t>淮安市爱贝斯机电发展有限公司</t>
  </si>
  <si>
    <t>淮安市外贸仓储公司</t>
  </si>
  <si>
    <t>淮安银吉姆体育发展有限公司</t>
  </si>
  <si>
    <t>淮安市富源土畜产进出口有限公司</t>
  </si>
  <si>
    <t>淮安市华东机电设备有限公司</t>
  </si>
  <si>
    <t>淮安市新世纪汽车销售有限公司</t>
  </si>
  <si>
    <t>淮安瑞统电器有限公司</t>
  </si>
  <si>
    <t>淮安市鑫海机电设备有限公司</t>
  </si>
  <si>
    <t>淮安市永鑫机电设备有限公司</t>
  </si>
  <si>
    <t>淮安千里马物流起重安装有限公司</t>
  </si>
  <si>
    <t>淮安市三宝商贸有限公司</t>
  </si>
  <si>
    <t>淮安市淮海鞋帽五金机械有限公司</t>
  </si>
  <si>
    <t>淮安市名扬商贸有限公司</t>
  </si>
  <si>
    <t>淮安市金利酒店设备有限公司</t>
  </si>
  <si>
    <t>淮安市华业氏佳粮油食品有限公司</t>
  </si>
  <si>
    <t>江苏中合化工有限公司</t>
  </si>
  <si>
    <t>淮安市方正仪器仪表有限公司</t>
  </si>
  <si>
    <t>淮安市万全消防设备有限公司</t>
  </si>
  <si>
    <t>淮安市华新一品工贸有限公司</t>
  </si>
  <si>
    <t>淮安华兴达建材有限公司</t>
  </si>
  <si>
    <t>江苏柏仲文化发展有限公司</t>
  </si>
  <si>
    <t>淮安市巨象通风工程有限公司</t>
  </si>
  <si>
    <t>淮安精耕建材有限公司</t>
  </si>
  <si>
    <t>淮安市新山经贸有限公司</t>
  </si>
  <si>
    <t>淮安市嘉萌文化传播有限公司</t>
  </si>
  <si>
    <t>江苏沐燃晨旭医疗器械有限公司</t>
  </si>
  <si>
    <t>淮安宏图新材料有限公司</t>
  </si>
  <si>
    <t>淮安华锦机电产品有限公司</t>
  </si>
  <si>
    <t>淮安市信宇机械设备安装工程有限公司</t>
  </si>
  <si>
    <t>淮安市中润机电进出口有限公司</t>
  </si>
  <si>
    <t>淮安市华丰香精香料有限公司</t>
  </si>
  <si>
    <t>淮安市恒通化工有限公司</t>
  </si>
  <si>
    <t>淮安市新悦化工有限公司</t>
  </si>
  <si>
    <t>淮安市昶欣纺织有限公司</t>
  </si>
  <si>
    <t>淮安市建泓机电有限公司</t>
  </si>
  <si>
    <t>淮安市泰焊机电设备有限公司</t>
  </si>
  <si>
    <t>淮安市鑫瑞数控机床有限公司</t>
  </si>
  <si>
    <t>淮安市锦翔摩托车有限公司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</si>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</sst>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0_);[Red]\(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1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22" borderId="18" applyNumberFormat="0" applyAlignment="0" applyProtection="0">
      <alignment vertical="center"/>
    </xf>
    <xf numFmtId="0" fontId="22" fillId="22" borderId="15" applyNumberFormat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178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76" fontId="3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1" fillId="0" borderId="0" xfId="0" applyFont="1" applyFill="1" applyAlignment="1">
      <alignment horizontal="left"/>
    </xf>
    <xf numFmtId="57" fontId="1" fillId="0" borderId="1" xfId="0" applyNumberFormat="1" applyFont="1" applyFill="1" applyBorder="1" applyAlignment="1">
      <alignment horizontal="left"/>
    </xf>
    <xf numFmtId="57" fontId="1" fillId="0" borderId="0" xfId="0" applyNumberFormat="1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/>
    <xf numFmtId="178" fontId="5" fillId="0" borderId="10" xfId="0" applyNumberFormat="1" applyFont="1" applyFill="1" applyBorder="1" applyAlignment="1"/>
    <xf numFmtId="176" fontId="1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/>
    <xf numFmtId="176" fontId="5" fillId="0" borderId="10" xfId="0" applyNumberFormat="1" applyFont="1" applyFill="1" applyBorder="1" applyAlignment="1"/>
    <xf numFmtId="176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/>
    <xf numFmtId="178" fontId="5" fillId="0" borderId="10" xfId="0" applyNumberFormat="1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178" fontId="1" fillId="0" borderId="10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right"/>
    </xf>
    <xf numFmtId="10" fontId="5" fillId="0" borderId="10" xfId="0" applyNumberFormat="1" applyFont="1" applyFill="1" applyBorder="1" applyAlignment="1"/>
    <xf numFmtId="176" fontId="5" fillId="0" borderId="10" xfId="0" applyNumberFormat="1" applyFont="1" applyFill="1" applyBorder="1" applyAlignment="1"/>
    <xf numFmtId="176" fontId="5" fillId="0" borderId="10" xfId="0" applyNumberFormat="1" applyFont="1" applyFill="1" applyBorder="1" applyAlignment="1">
      <alignment horizontal="right"/>
    </xf>
    <xf numFmtId="10" fontId="1" fillId="0" borderId="10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3"/>
  <sheetViews>
    <sheetView tabSelected="1" topLeftCell="A64" workbookViewId="0">
      <selection activeCell="L2" sqref="L$1:L$1048576"/>
    </sheetView>
  </sheetViews>
  <sheetFormatPr defaultColWidth="9" defaultRowHeight="15.6"/>
  <cols>
    <col min="1" max="1" width="6.33333333333333" style="6" customWidth="1"/>
    <col min="2" max="2" width="35.4351851851852" style="7" customWidth="1"/>
    <col min="3" max="3" width="10.2962962962963" style="6" customWidth="1"/>
    <col min="4" max="4" width="5.44444444444444" style="6" customWidth="1"/>
    <col min="5" max="5" width="5.77777777777778" style="8" customWidth="1"/>
    <col min="6" max="6" width="7.11111111111111" style="9" customWidth="1"/>
    <col min="7" max="7" width="5.88888888888889" style="10" customWidth="1"/>
    <col min="8" max="8" width="10.4444444444444" style="11" customWidth="1"/>
    <col min="9" max="9" width="9.87037037037037" style="12" customWidth="1"/>
    <col min="10" max="10" width="14.2222222222222" style="13" customWidth="1"/>
    <col min="11" max="11" width="12.7777777777778" style="13" customWidth="1"/>
    <col min="12" max="12" width="15" style="14" customWidth="1"/>
    <col min="13" max="13" width="14.3333333333333" style="1"/>
    <col min="14" max="14" width="11.7777777777778" style="1"/>
    <col min="15" max="16378" width="8.88888888888889" style="1"/>
    <col min="16379" max="16384" width="9" style="1"/>
  </cols>
  <sheetData>
    <row r="1" s="1" customFormat="1" ht="34.2" customHeight="1" spans="1:12">
      <c r="A1" s="15" t="s">
        <v>0</v>
      </c>
      <c r="B1" s="16"/>
      <c r="C1" s="15"/>
      <c r="D1" s="15"/>
      <c r="E1" s="15"/>
      <c r="F1" s="16"/>
      <c r="G1" s="17"/>
      <c r="H1" s="17"/>
      <c r="I1" s="15"/>
      <c r="J1" s="15"/>
      <c r="K1" s="15"/>
      <c r="L1" s="17"/>
    </row>
    <row r="2" s="1" customFormat="1" spans="2:12">
      <c r="B2" s="7"/>
      <c r="C2" s="6"/>
      <c r="E2" s="18" t="s">
        <v>1</v>
      </c>
      <c r="F2" s="9"/>
      <c r="G2" s="10"/>
      <c r="H2" s="11"/>
      <c r="I2" s="12"/>
      <c r="J2" s="13"/>
      <c r="K2" s="13"/>
      <c r="L2" s="14"/>
    </row>
    <row r="3" s="1" customFormat="1" spans="1:12">
      <c r="A3" s="19" t="s">
        <v>2</v>
      </c>
      <c r="B3" s="7"/>
      <c r="C3" s="6"/>
      <c r="D3" s="6"/>
      <c r="E3" s="20" t="s">
        <v>3</v>
      </c>
      <c r="F3" s="21"/>
      <c r="G3" s="10"/>
      <c r="H3" s="11"/>
      <c r="I3" s="12"/>
      <c r="J3" s="13"/>
      <c r="K3" s="13"/>
      <c r="L3" s="40" t="s">
        <v>4</v>
      </c>
    </row>
    <row r="4" s="2" customFormat="1" ht="33" customHeight="1" spans="1:12">
      <c r="A4" s="22" t="s">
        <v>5</v>
      </c>
      <c r="B4" s="23" t="s">
        <v>6</v>
      </c>
      <c r="C4" s="24"/>
      <c r="D4" s="24"/>
      <c r="E4" s="24"/>
      <c r="F4" s="25"/>
      <c r="G4" s="26"/>
      <c r="H4" s="26"/>
      <c r="I4" s="41" t="s">
        <v>7</v>
      </c>
      <c r="J4" s="41"/>
      <c r="K4" s="41"/>
      <c r="L4" s="41"/>
    </row>
    <row r="5" s="3" customFormat="1" ht="22.2" customHeight="1" spans="1:12">
      <c r="A5" s="27"/>
      <c r="B5" s="22" t="s">
        <v>8</v>
      </c>
      <c r="C5" s="22" t="s">
        <v>9</v>
      </c>
      <c r="D5" s="28" t="s">
        <v>10</v>
      </c>
      <c r="E5" s="29"/>
      <c r="F5" s="29"/>
      <c r="G5" s="30"/>
      <c r="H5" s="31"/>
      <c r="I5" s="42" t="s">
        <v>11</v>
      </c>
      <c r="J5" s="43" t="s">
        <v>12</v>
      </c>
      <c r="K5" s="42" t="s">
        <v>13</v>
      </c>
      <c r="L5" s="44" t="s">
        <v>14</v>
      </c>
    </row>
    <row r="6" s="3" customFormat="1" ht="63" customHeight="1" spans="1:12">
      <c r="A6" s="32"/>
      <c r="B6" s="32"/>
      <c r="C6" s="32"/>
      <c r="D6" s="33" t="s">
        <v>15</v>
      </c>
      <c r="E6" s="33" t="s">
        <v>16</v>
      </c>
      <c r="F6" s="33" t="s">
        <v>17</v>
      </c>
      <c r="G6" s="34" t="s">
        <v>18</v>
      </c>
      <c r="H6" s="35" t="s">
        <v>19</v>
      </c>
      <c r="I6" s="45"/>
      <c r="J6" s="46"/>
      <c r="K6" s="45"/>
      <c r="L6" s="47"/>
    </row>
    <row r="7" s="4" customFormat="1" spans="1:12">
      <c r="A7" s="36">
        <v>1</v>
      </c>
      <c r="B7" s="37" t="s">
        <v>20</v>
      </c>
      <c r="C7" s="38">
        <v>10008181</v>
      </c>
      <c r="D7" s="38">
        <v>2018</v>
      </c>
      <c r="E7" s="38">
        <v>2005</v>
      </c>
      <c r="F7" s="38">
        <v>2013.17</v>
      </c>
      <c r="G7" s="39">
        <v>8</v>
      </c>
      <c r="H7" s="38">
        <v>2020.58</v>
      </c>
      <c r="I7" s="48">
        <v>0.00248364930871761</v>
      </c>
      <c r="J7" s="49">
        <v>9213844.8</v>
      </c>
      <c r="K7" s="49"/>
      <c r="L7" s="50">
        <v>9213844.8</v>
      </c>
    </row>
    <row r="8" s="4" customFormat="1" ht="31.2" spans="1:12">
      <c r="A8" s="36">
        <v>2</v>
      </c>
      <c r="B8" s="37" t="s">
        <v>21</v>
      </c>
      <c r="C8" s="38">
        <v>10007854</v>
      </c>
      <c r="D8" s="38">
        <v>1298</v>
      </c>
      <c r="E8" s="38">
        <v>1288</v>
      </c>
      <c r="F8" s="38">
        <v>1296</v>
      </c>
      <c r="G8" s="39">
        <v>0</v>
      </c>
      <c r="H8" s="38">
        <v>1217.33</v>
      </c>
      <c r="I8" s="48">
        <v>0.00771604938271605</v>
      </c>
      <c r="J8" s="49">
        <v>5551024.8</v>
      </c>
      <c r="K8" s="49">
        <v>687363.75</v>
      </c>
      <c r="L8" s="50">
        <f>J8-K8</f>
        <v>4863661.05</v>
      </c>
    </row>
    <row r="9" s="4" customFormat="1" spans="1:12">
      <c r="A9" s="36">
        <v>3</v>
      </c>
      <c r="B9" s="37" t="s">
        <v>22</v>
      </c>
      <c r="C9" s="38">
        <v>10007324</v>
      </c>
      <c r="D9" s="38">
        <v>713</v>
      </c>
      <c r="E9" s="38">
        <v>712</v>
      </c>
      <c r="F9" s="38">
        <v>708.17</v>
      </c>
      <c r="G9" s="39">
        <v>17</v>
      </c>
      <c r="H9" s="38">
        <v>732.5</v>
      </c>
      <c r="I9" s="48">
        <v>-0.0225935514238644</v>
      </c>
      <c r="J9" s="49">
        <v>3340200</v>
      </c>
      <c r="K9" s="49">
        <v>212982.96</v>
      </c>
      <c r="L9" s="50">
        <f>J9-K9</f>
        <v>3127217.04</v>
      </c>
    </row>
    <row r="10" s="4" customFormat="1" spans="1:12">
      <c r="A10" s="36">
        <v>4</v>
      </c>
      <c r="B10" s="37" t="s">
        <v>23</v>
      </c>
      <c r="C10" s="38">
        <v>10009332</v>
      </c>
      <c r="D10" s="38">
        <v>701</v>
      </c>
      <c r="E10" s="38">
        <v>677</v>
      </c>
      <c r="F10" s="38">
        <v>694</v>
      </c>
      <c r="G10" s="39">
        <v>17</v>
      </c>
      <c r="H10" s="38">
        <v>669.5</v>
      </c>
      <c r="I10" s="48">
        <v>0.0100864553314121</v>
      </c>
      <c r="J10" s="49">
        <v>3052920</v>
      </c>
      <c r="K10" s="49"/>
      <c r="L10" s="50">
        <v>3052920</v>
      </c>
    </row>
    <row r="11" s="4" customFormat="1" spans="1:12">
      <c r="A11" s="36">
        <v>5</v>
      </c>
      <c r="B11" s="37" t="s">
        <v>24</v>
      </c>
      <c r="C11" s="38">
        <v>10186391</v>
      </c>
      <c r="D11" s="38">
        <v>424</v>
      </c>
      <c r="E11" s="38">
        <v>419</v>
      </c>
      <c r="F11" s="38">
        <v>421.67</v>
      </c>
      <c r="G11" s="39">
        <v>0</v>
      </c>
      <c r="H11" s="38">
        <v>446.42</v>
      </c>
      <c r="I11" s="48">
        <v>0.0118577075098814</v>
      </c>
      <c r="J11" s="49">
        <v>2035675.2</v>
      </c>
      <c r="K11" s="49"/>
      <c r="L11" s="50">
        <v>2035675.2</v>
      </c>
    </row>
    <row r="12" s="4" customFormat="1" spans="1:12">
      <c r="A12" s="36">
        <v>6</v>
      </c>
      <c r="B12" s="37" t="s">
        <v>25</v>
      </c>
      <c r="C12" s="38">
        <v>10126537</v>
      </c>
      <c r="D12" s="38">
        <v>408</v>
      </c>
      <c r="E12" s="38">
        <v>402</v>
      </c>
      <c r="F12" s="38">
        <v>406.5</v>
      </c>
      <c r="G12" s="39">
        <v>2</v>
      </c>
      <c r="H12" s="38">
        <v>375.58</v>
      </c>
      <c r="I12" s="48">
        <v>0.00984009840098401</v>
      </c>
      <c r="J12" s="49">
        <v>1712644.8</v>
      </c>
      <c r="K12" s="49"/>
      <c r="L12" s="50">
        <v>1712644.8</v>
      </c>
    </row>
    <row r="13" s="4" customFormat="1" ht="31.2" spans="1:12">
      <c r="A13" s="36">
        <v>7</v>
      </c>
      <c r="B13" s="37" t="s">
        <v>26</v>
      </c>
      <c r="C13" s="38">
        <v>10008052</v>
      </c>
      <c r="D13" s="38">
        <v>303</v>
      </c>
      <c r="E13" s="38">
        <v>303</v>
      </c>
      <c r="F13" s="38">
        <v>302.33</v>
      </c>
      <c r="G13" s="39">
        <v>2</v>
      </c>
      <c r="H13" s="38">
        <v>331.83</v>
      </c>
      <c r="I13" s="48">
        <v>-0.00661521499448732</v>
      </c>
      <c r="J13" s="49">
        <v>1513144.8</v>
      </c>
      <c r="K13" s="49"/>
      <c r="L13" s="50">
        <v>1513144.8</v>
      </c>
    </row>
    <row r="14" s="4" customFormat="1" spans="1:12">
      <c r="A14" s="36">
        <v>8</v>
      </c>
      <c r="B14" s="37" t="s">
        <v>27</v>
      </c>
      <c r="C14" s="38">
        <v>10008180</v>
      </c>
      <c r="D14" s="38">
        <v>214</v>
      </c>
      <c r="E14" s="38">
        <v>213</v>
      </c>
      <c r="F14" s="38">
        <v>213.33</v>
      </c>
      <c r="G14" s="39">
        <v>3</v>
      </c>
      <c r="H14" s="38">
        <v>216.5</v>
      </c>
      <c r="I14" s="48">
        <v>-0.009375</v>
      </c>
      <c r="J14" s="49">
        <v>987240</v>
      </c>
      <c r="K14" s="49"/>
      <c r="L14" s="50">
        <v>987240</v>
      </c>
    </row>
    <row r="15" s="4" customFormat="1" spans="1:12">
      <c r="A15" s="36">
        <v>9</v>
      </c>
      <c r="B15" s="37" t="s">
        <v>28</v>
      </c>
      <c r="C15" s="38">
        <v>10007512</v>
      </c>
      <c r="D15" s="38">
        <v>166</v>
      </c>
      <c r="E15" s="38">
        <v>164</v>
      </c>
      <c r="F15" s="38">
        <v>165.67</v>
      </c>
      <c r="G15" s="39">
        <v>4</v>
      </c>
      <c r="H15" s="38">
        <v>171.92</v>
      </c>
      <c r="I15" s="48">
        <v>-0.0120724346076459</v>
      </c>
      <c r="J15" s="49">
        <v>783955.2</v>
      </c>
      <c r="K15" s="49"/>
      <c r="L15" s="50">
        <v>783955.2</v>
      </c>
    </row>
    <row r="16" s="4" customFormat="1" spans="1:12">
      <c r="A16" s="36">
        <v>10</v>
      </c>
      <c r="B16" s="37" t="s">
        <v>29</v>
      </c>
      <c r="C16" s="38">
        <v>10009252</v>
      </c>
      <c r="D16" s="38">
        <v>119</v>
      </c>
      <c r="E16" s="38">
        <v>114</v>
      </c>
      <c r="F16" s="38">
        <v>116.5</v>
      </c>
      <c r="G16" s="39">
        <v>1</v>
      </c>
      <c r="H16" s="38">
        <v>124.58</v>
      </c>
      <c r="I16" s="48">
        <v>0.0343347639484979</v>
      </c>
      <c r="J16" s="49">
        <v>568084.8</v>
      </c>
      <c r="K16" s="49"/>
      <c r="L16" s="50">
        <v>568084.8</v>
      </c>
    </row>
    <row r="17" s="4" customFormat="1" ht="31.2" spans="1:12">
      <c r="A17" s="36">
        <v>11</v>
      </c>
      <c r="B17" s="37" t="s">
        <v>30</v>
      </c>
      <c r="C17" s="38">
        <v>10009398</v>
      </c>
      <c r="D17" s="38">
        <v>110</v>
      </c>
      <c r="E17" s="38">
        <v>104</v>
      </c>
      <c r="F17" s="38">
        <v>106.33</v>
      </c>
      <c r="G17" s="39">
        <v>5</v>
      </c>
      <c r="H17" s="38">
        <v>109.42</v>
      </c>
      <c r="I17" s="48">
        <v>0.00940438871473354</v>
      </c>
      <c r="J17" s="49">
        <v>498955.2</v>
      </c>
      <c r="K17" s="49"/>
      <c r="L17" s="50">
        <v>498955.2</v>
      </c>
    </row>
    <row r="18" s="4" customFormat="1" spans="1:12">
      <c r="A18" s="36">
        <v>12</v>
      </c>
      <c r="B18" s="37" t="s">
        <v>31</v>
      </c>
      <c r="C18" s="38">
        <v>10348771</v>
      </c>
      <c r="D18" s="38">
        <v>115</v>
      </c>
      <c r="E18" s="38">
        <v>110</v>
      </c>
      <c r="F18" s="38">
        <v>113.17</v>
      </c>
      <c r="G18" s="39">
        <v>1</v>
      </c>
      <c r="H18" s="38">
        <v>109.08</v>
      </c>
      <c r="I18" s="48">
        <v>0.0353460972017673</v>
      </c>
      <c r="J18" s="49">
        <v>497404.8</v>
      </c>
      <c r="K18" s="49">
        <v>23301.73</v>
      </c>
      <c r="L18" s="50">
        <f>J18-K18</f>
        <v>474103.07</v>
      </c>
    </row>
    <row r="19" s="4" customFormat="1" ht="31.2" spans="1:12">
      <c r="A19" s="36">
        <v>13</v>
      </c>
      <c r="B19" s="37" t="s">
        <v>32</v>
      </c>
      <c r="C19" s="38">
        <v>10180698</v>
      </c>
      <c r="D19" s="38">
        <v>97</v>
      </c>
      <c r="E19" s="38">
        <v>97</v>
      </c>
      <c r="F19" s="38">
        <v>97</v>
      </c>
      <c r="G19" s="39">
        <v>0</v>
      </c>
      <c r="H19" s="38">
        <v>97</v>
      </c>
      <c r="I19" s="48">
        <v>0</v>
      </c>
      <c r="J19" s="49">
        <v>442320</v>
      </c>
      <c r="K19" s="49"/>
      <c r="L19" s="50">
        <v>442320</v>
      </c>
    </row>
    <row r="20" s="4" customFormat="1" spans="1:12">
      <c r="A20" s="36">
        <v>14</v>
      </c>
      <c r="B20" s="37" t="s">
        <v>33</v>
      </c>
      <c r="C20" s="38">
        <v>10007712</v>
      </c>
      <c r="D20" s="38">
        <v>95</v>
      </c>
      <c r="E20" s="38">
        <v>94</v>
      </c>
      <c r="F20" s="38">
        <v>94.5</v>
      </c>
      <c r="G20" s="39">
        <v>2</v>
      </c>
      <c r="H20" s="38">
        <v>96.92</v>
      </c>
      <c r="I20" s="48">
        <v>-0.0105820105820106</v>
      </c>
      <c r="J20" s="49">
        <v>441955.2</v>
      </c>
      <c r="K20" s="49"/>
      <c r="L20" s="50">
        <v>441955.2</v>
      </c>
    </row>
    <row r="21" s="4" customFormat="1" spans="1:12">
      <c r="A21" s="36">
        <v>15</v>
      </c>
      <c r="B21" s="37" t="s">
        <v>34</v>
      </c>
      <c r="C21" s="38">
        <v>10180969</v>
      </c>
      <c r="D21" s="38">
        <v>84</v>
      </c>
      <c r="E21" s="38">
        <v>84</v>
      </c>
      <c r="F21" s="38">
        <v>86</v>
      </c>
      <c r="G21" s="39">
        <v>0</v>
      </c>
      <c r="H21" s="38">
        <v>81.58</v>
      </c>
      <c r="I21" s="48">
        <v>0</v>
      </c>
      <c r="J21" s="49">
        <v>372004.8</v>
      </c>
      <c r="K21" s="49"/>
      <c r="L21" s="50">
        <v>372004.8</v>
      </c>
    </row>
    <row r="22" s="4" customFormat="1" spans="1:12">
      <c r="A22" s="36">
        <v>16</v>
      </c>
      <c r="B22" s="37" t="s">
        <v>35</v>
      </c>
      <c r="C22" s="38">
        <v>11438701</v>
      </c>
      <c r="D22" s="38">
        <v>78</v>
      </c>
      <c r="E22" s="38">
        <v>78</v>
      </c>
      <c r="F22" s="38">
        <v>77.5</v>
      </c>
      <c r="G22" s="39">
        <v>0</v>
      </c>
      <c r="H22" s="38">
        <v>77.25</v>
      </c>
      <c r="I22" s="48">
        <v>0</v>
      </c>
      <c r="J22" s="49">
        <v>352260</v>
      </c>
      <c r="K22" s="49"/>
      <c r="L22" s="50">
        <v>352260</v>
      </c>
    </row>
    <row r="23" s="4" customFormat="1" spans="1:12">
      <c r="A23" s="36">
        <v>17</v>
      </c>
      <c r="B23" s="37" t="s">
        <v>36</v>
      </c>
      <c r="C23" s="38">
        <v>10007317</v>
      </c>
      <c r="D23" s="38">
        <v>71</v>
      </c>
      <c r="E23" s="38">
        <v>69</v>
      </c>
      <c r="F23" s="38">
        <v>69.33</v>
      </c>
      <c r="G23" s="39">
        <v>4</v>
      </c>
      <c r="H23" s="38">
        <v>76.42</v>
      </c>
      <c r="I23" s="48">
        <v>-0.0288461538461538</v>
      </c>
      <c r="J23" s="49">
        <v>348475.2</v>
      </c>
      <c r="K23" s="49"/>
      <c r="L23" s="50">
        <v>348475.2</v>
      </c>
    </row>
    <row r="24" s="4" customFormat="1" spans="1:12">
      <c r="A24" s="36">
        <v>18</v>
      </c>
      <c r="B24" s="37" t="s">
        <v>37</v>
      </c>
      <c r="C24" s="38">
        <v>11631285</v>
      </c>
      <c r="D24" s="38">
        <v>88</v>
      </c>
      <c r="E24" s="38">
        <v>93</v>
      </c>
      <c r="F24" s="38">
        <v>91</v>
      </c>
      <c r="G24" s="39">
        <v>0</v>
      </c>
      <c r="H24" s="38">
        <v>73.92</v>
      </c>
      <c r="I24" s="48">
        <v>-0.0549450549450549</v>
      </c>
      <c r="J24" s="49">
        <v>337075.2</v>
      </c>
      <c r="K24" s="49">
        <v>22292.07</v>
      </c>
      <c r="L24" s="50">
        <f t="shared" ref="L24:L29" si="0">J24-K24</f>
        <v>314783.13</v>
      </c>
    </row>
    <row r="25" s="4" customFormat="1" spans="1:12">
      <c r="A25" s="36">
        <v>19</v>
      </c>
      <c r="B25" s="37" t="s">
        <v>38</v>
      </c>
      <c r="C25" s="38">
        <v>10007225</v>
      </c>
      <c r="D25" s="38">
        <v>74</v>
      </c>
      <c r="E25" s="38">
        <v>77</v>
      </c>
      <c r="F25" s="38">
        <v>74.17</v>
      </c>
      <c r="G25" s="39">
        <v>2</v>
      </c>
      <c r="H25" s="38">
        <v>75.08</v>
      </c>
      <c r="I25" s="48">
        <v>-0.0674157303370786</v>
      </c>
      <c r="J25" s="49">
        <v>342364.8</v>
      </c>
      <c r="K25" s="49">
        <v>33485.75</v>
      </c>
      <c r="L25" s="50">
        <f t="shared" si="0"/>
        <v>308879.05</v>
      </c>
    </row>
    <row r="26" s="4" customFormat="1" ht="31.2" spans="1:12">
      <c r="A26" s="36">
        <v>20</v>
      </c>
      <c r="B26" s="37" t="s">
        <v>39</v>
      </c>
      <c r="C26" s="38">
        <v>10295432</v>
      </c>
      <c r="D26" s="38">
        <v>67</v>
      </c>
      <c r="E26" s="38">
        <v>64</v>
      </c>
      <c r="F26" s="38">
        <v>66</v>
      </c>
      <c r="G26" s="39">
        <v>0</v>
      </c>
      <c r="H26" s="38">
        <v>67.42</v>
      </c>
      <c r="I26" s="48">
        <v>0.0454545454545455</v>
      </c>
      <c r="J26" s="49">
        <v>307435.2</v>
      </c>
      <c r="K26" s="49"/>
      <c r="L26" s="50">
        <v>307435.2</v>
      </c>
    </row>
    <row r="27" s="4" customFormat="1" ht="31.2" spans="1:12">
      <c r="A27" s="36">
        <v>21</v>
      </c>
      <c r="B27" s="37" t="s">
        <v>40</v>
      </c>
      <c r="C27" s="38">
        <v>10187811</v>
      </c>
      <c r="D27" s="38">
        <v>60</v>
      </c>
      <c r="E27" s="38">
        <v>62</v>
      </c>
      <c r="F27" s="38">
        <v>60.33</v>
      </c>
      <c r="G27" s="39">
        <v>0</v>
      </c>
      <c r="H27" s="38">
        <v>62.42</v>
      </c>
      <c r="I27" s="48">
        <v>-0.0331491712707182</v>
      </c>
      <c r="J27" s="49">
        <v>284635.2</v>
      </c>
      <c r="K27" s="49"/>
      <c r="L27" s="50">
        <v>284635.2</v>
      </c>
    </row>
    <row r="28" s="4" customFormat="1" ht="31.2" spans="1:12">
      <c r="A28" s="36">
        <v>22</v>
      </c>
      <c r="B28" s="37" t="s">
        <v>41</v>
      </c>
      <c r="C28" s="38">
        <v>11120030</v>
      </c>
      <c r="D28" s="38">
        <v>64</v>
      </c>
      <c r="E28" s="38">
        <v>65</v>
      </c>
      <c r="F28" s="38">
        <v>65.83</v>
      </c>
      <c r="G28" s="39">
        <v>0</v>
      </c>
      <c r="H28" s="38">
        <v>60</v>
      </c>
      <c r="I28" s="48">
        <v>-0.0151898734177215</v>
      </c>
      <c r="J28" s="49">
        <v>273600</v>
      </c>
      <c r="K28" s="49"/>
      <c r="L28" s="50">
        <v>273600</v>
      </c>
    </row>
    <row r="29" s="4" customFormat="1" spans="1:12">
      <c r="A29" s="36">
        <v>23</v>
      </c>
      <c r="B29" s="37" t="s">
        <v>42</v>
      </c>
      <c r="C29" s="38">
        <v>10008082</v>
      </c>
      <c r="D29" s="38">
        <v>64</v>
      </c>
      <c r="E29" s="38">
        <v>66</v>
      </c>
      <c r="F29" s="38">
        <v>65.5</v>
      </c>
      <c r="G29" s="39">
        <v>0</v>
      </c>
      <c r="H29" s="38">
        <v>61.42</v>
      </c>
      <c r="I29" s="48">
        <v>-0.0305343511450382</v>
      </c>
      <c r="J29" s="49">
        <v>280075.2</v>
      </c>
      <c r="K29" s="49">
        <v>14744.38</v>
      </c>
      <c r="L29" s="50">
        <f t="shared" si="0"/>
        <v>265330.82</v>
      </c>
    </row>
    <row r="30" s="4" customFormat="1" spans="1:12">
      <c r="A30" s="36">
        <v>24</v>
      </c>
      <c r="B30" s="37" t="s">
        <v>43</v>
      </c>
      <c r="C30" s="38">
        <v>10007249</v>
      </c>
      <c r="D30" s="38">
        <v>53</v>
      </c>
      <c r="E30" s="38">
        <v>44</v>
      </c>
      <c r="F30" s="38">
        <v>47.5</v>
      </c>
      <c r="G30" s="39">
        <v>10</v>
      </c>
      <c r="H30" s="38">
        <v>58</v>
      </c>
      <c r="I30" s="48">
        <v>-0.0210526315789474</v>
      </c>
      <c r="J30" s="49">
        <v>264480</v>
      </c>
      <c r="K30" s="49"/>
      <c r="L30" s="50">
        <v>264480</v>
      </c>
    </row>
    <row r="31" s="4" customFormat="1" spans="1:12">
      <c r="A31" s="36">
        <v>25</v>
      </c>
      <c r="B31" s="37" t="s">
        <v>44</v>
      </c>
      <c r="C31" s="38">
        <v>10009381</v>
      </c>
      <c r="D31" s="38">
        <v>50</v>
      </c>
      <c r="E31" s="38">
        <v>55</v>
      </c>
      <c r="F31" s="38">
        <v>52.33</v>
      </c>
      <c r="G31" s="39">
        <v>0</v>
      </c>
      <c r="H31" s="38">
        <v>54.25</v>
      </c>
      <c r="I31" s="48">
        <v>-0.0955414012738853</v>
      </c>
      <c r="J31" s="49">
        <v>247380</v>
      </c>
      <c r="K31" s="49"/>
      <c r="L31" s="50">
        <v>247380</v>
      </c>
    </row>
    <row r="32" s="4" customFormat="1" spans="1:12">
      <c r="A32" s="36">
        <v>26</v>
      </c>
      <c r="B32" s="37" t="s">
        <v>45</v>
      </c>
      <c r="C32" s="38">
        <v>10008044</v>
      </c>
      <c r="D32" s="38">
        <v>50</v>
      </c>
      <c r="E32" s="38">
        <v>50</v>
      </c>
      <c r="F32" s="38">
        <v>50.83</v>
      </c>
      <c r="G32" s="39">
        <v>0</v>
      </c>
      <c r="H32" s="38">
        <v>54</v>
      </c>
      <c r="I32" s="48">
        <v>0</v>
      </c>
      <c r="J32" s="49">
        <v>246240</v>
      </c>
      <c r="K32" s="49"/>
      <c r="L32" s="50">
        <v>246240</v>
      </c>
    </row>
    <row r="33" s="4" customFormat="1" spans="1:12">
      <c r="A33" s="36">
        <v>27</v>
      </c>
      <c r="B33" s="37" t="s">
        <v>46</v>
      </c>
      <c r="C33" s="38">
        <v>10008888</v>
      </c>
      <c r="D33" s="38">
        <v>33</v>
      </c>
      <c r="E33" s="38">
        <v>32</v>
      </c>
      <c r="F33" s="38">
        <v>32.33</v>
      </c>
      <c r="G33" s="39">
        <v>0</v>
      </c>
      <c r="H33" s="38">
        <v>52.5</v>
      </c>
      <c r="I33" s="48">
        <v>0.0309278350515464</v>
      </c>
      <c r="J33" s="49">
        <v>239400</v>
      </c>
      <c r="K33" s="49"/>
      <c r="L33" s="50">
        <v>239400</v>
      </c>
    </row>
    <row r="34" s="4" customFormat="1" spans="1:12">
      <c r="A34" s="36">
        <v>28</v>
      </c>
      <c r="B34" s="37" t="s">
        <v>47</v>
      </c>
      <c r="C34" s="38">
        <v>10008045</v>
      </c>
      <c r="D34" s="38">
        <v>42</v>
      </c>
      <c r="E34" s="38">
        <v>41</v>
      </c>
      <c r="F34" s="38">
        <v>42</v>
      </c>
      <c r="G34" s="39">
        <v>0</v>
      </c>
      <c r="H34" s="38">
        <v>51.58</v>
      </c>
      <c r="I34" s="48">
        <v>0.0238095238095238</v>
      </c>
      <c r="J34" s="49">
        <v>235204.8</v>
      </c>
      <c r="K34" s="49"/>
      <c r="L34" s="50">
        <v>235204.8</v>
      </c>
    </row>
    <row r="35" s="4" customFormat="1" ht="31.2" spans="1:12">
      <c r="A35" s="36">
        <v>29</v>
      </c>
      <c r="B35" s="37" t="s">
        <v>48</v>
      </c>
      <c r="C35" s="38">
        <v>10009432</v>
      </c>
      <c r="D35" s="38">
        <v>42</v>
      </c>
      <c r="E35" s="38">
        <v>42</v>
      </c>
      <c r="F35" s="38">
        <v>42.33</v>
      </c>
      <c r="G35" s="39">
        <v>0</v>
      </c>
      <c r="H35" s="38">
        <v>49</v>
      </c>
      <c r="I35" s="48">
        <v>0</v>
      </c>
      <c r="J35" s="49">
        <v>223440</v>
      </c>
      <c r="K35" s="49"/>
      <c r="L35" s="50">
        <v>223440</v>
      </c>
    </row>
    <row r="36" s="4" customFormat="1" spans="1:12">
      <c r="A36" s="36">
        <v>30</v>
      </c>
      <c r="B36" s="37" t="s">
        <v>49</v>
      </c>
      <c r="C36" s="38">
        <v>10007387</v>
      </c>
      <c r="D36" s="38">
        <v>48</v>
      </c>
      <c r="E36" s="38">
        <v>47</v>
      </c>
      <c r="F36" s="38">
        <v>47.17</v>
      </c>
      <c r="G36" s="39">
        <v>1</v>
      </c>
      <c r="H36" s="38">
        <v>48.25</v>
      </c>
      <c r="I36" s="48">
        <v>0</v>
      </c>
      <c r="J36" s="49">
        <v>220020</v>
      </c>
      <c r="K36" s="49"/>
      <c r="L36" s="50">
        <v>220020</v>
      </c>
    </row>
    <row r="37" s="4" customFormat="1" ht="31.2" spans="1:12">
      <c r="A37" s="36">
        <v>31</v>
      </c>
      <c r="B37" s="37" t="s">
        <v>50</v>
      </c>
      <c r="C37" s="38">
        <v>10009287</v>
      </c>
      <c r="D37" s="38">
        <v>49</v>
      </c>
      <c r="E37" s="38">
        <v>48</v>
      </c>
      <c r="F37" s="38">
        <v>48.67</v>
      </c>
      <c r="G37" s="39">
        <v>1</v>
      </c>
      <c r="H37" s="38">
        <v>47.58</v>
      </c>
      <c r="I37" s="48">
        <v>0</v>
      </c>
      <c r="J37" s="49">
        <v>216964.8</v>
      </c>
      <c r="K37" s="49">
        <v>9281.13</v>
      </c>
      <c r="L37" s="50">
        <f t="shared" ref="L37:L42" si="1">J37-K37</f>
        <v>207683.67</v>
      </c>
    </row>
    <row r="38" s="4" customFormat="1" spans="1:12">
      <c r="A38" s="36">
        <v>32</v>
      </c>
      <c r="B38" s="37" t="s">
        <v>51</v>
      </c>
      <c r="C38" s="38">
        <v>10008554</v>
      </c>
      <c r="D38" s="38">
        <v>48</v>
      </c>
      <c r="E38" s="38">
        <v>52</v>
      </c>
      <c r="F38" s="38">
        <v>50</v>
      </c>
      <c r="G38" s="39">
        <v>0</v>
      </c>
      <c r="H38" s="38">
        <v>45.33</v>
      </c>
      <c r="I38" s="48">
        <v>-0.08</v>
      </c>
      <c r="J38" s="49">
        <v>206704.8</v>
      </c>
      <c r="K38" s="49"/>
      <c r="L38" s="50">
        <v>206704.8</v>
      </c>
    </row>
    <row r="39" s="4" customFormat="1" spans="1:12">
      <c r="A39" s="36">
        <v>33</v>
      </c>
      <c r="B39" s="37" t="s">
        <v>52</v>
      </c>
      <c r="C39" s="38">
        <v>11644511</v>
      </c>
      <c r="D39" s="38">
        <v>48</v>
      </c>
      <c r="E39" s="38">
        <v>49</v>
      </c>
      <c r="F39" s="38">
        <v>48.17</v>
      </c>
      <c r="G39" s="39">
        <v>0</v>
      </c>
      <c r="H39" s="38">
        <v>45.83</v>
      </c>
      <c r="I39" s="48">
        <v>-0.0207612456747405</v>
      </c>
      <c r="J39" s="49">
        <v>208984.8</v>
      </c>
      <c r="K39" s="49">
        <v>9921.58</v>
      </c>
      <c r="L39" s="50">
        <f t="shared" si="1"/>
        <v>199063.22</v>
      </c>
    </row>
    <row r="40" s="4" customFormat="1" ht="31.2" spans="1:12">
      <c r="A40" s="36">
        <v>34</v>
      </c>
      <c r="B40" s="37" t="s">
        <v>53</v>
      </c>
      <c r="C40" s="38">
        <v>10189231</v>
      </c>
      <c r="D40" s="38">
        <v>54</v>
      </c>
      <c r="E40" s="38">
        <v>55</v>
      </c>
      <c r="F40" s="38">
        <v>55</v>
      </c>
      <c r="G40" s="39">
        <v>1</v>
      </c>
      <c r="H40" s="38">
        <v>45</v>
      </c>
      <c r="I40" s="48">
        <v>-0.0363636363636364</v>
      </c>
      <c r="J40" s="49">
        <v>205200</v>
      </c>
      <c r="K40" s="49">
        <v>8787.47</v>
      </c>
      <c r="L40" s="50">
        <f t="shared" si="1"/>
        <v>196412.53</v>
      </c>
    </row>
    <row r="41" s="4" customFormat="1" spans="1:12">
      <c r="A41" s="36">
        <v>35</v>
      </c>
      <c r="B41" s="37" t="s">
        <v>54</v>
      </c>
      <c r="C41" s="38">
        <v>10008745</v>
      </c>
      <c r="D41" s="38">
        <v>42</v>
      </c>
      <c r="E41" s="38">
        <v>44</v>
      </c>
      <c r="F41" s="38">
        <v>41.33</v>
      </c>
      <c r="G41" s="39">
        <v>0</v>
      </c>
      <c r="H41" s="38">
        <v>38.67</v>
      </c>
      <c r="I41" s="48">
        <v>-0.0483870967741935</v>
      </c>
      <c r="J41" s="49">
        <v>176335.2</v>
      </c>
      <c r="K41" s="49">
        <v>8188.34</v>
      </c>
      <c r="L41" s="50">
        <f t="shared" si="1"/>
        <v>168146.86</v>
      </c>
    </row>
    <row r="42" s="4" customFormat="1" spans="1:12">
      <c r="A42" s="36">
        <v>36</v>
      </c>
      <c r="B42" s="37" t="s">
        <v>55</v>
      </c>
      <c r="C42" s="38">
        <v>10007499</v>
      </c>
      <c r="D42" s="38">
        <v>37</v>
      </c>
      <c r="E42" s="38">
        <v>37</v>
      </c>
      <c r="F42" s="38">
        <v>37</v>
      </c>
      <c r="G42" s="39">
        <v>1</v>
      </c>
      <c r="H42" s="38">
        <v>38.5</v>
      </c>
      <c r="I42" s="48">
        <v>-0.027027027027027</v>
      </c>
      <c r="J42" s="49">
        <v>175560</v>
      </c>
      <c r="K42" s="49">
        <v>8471.58</v>
      </c>
      <c r="L42" s="50">
        <f t="shared" si="1"/>
        <v>167088.42</v>
      </c>
    </row>
    <row r="43" s="4" customFormat="1" spans="1:12">
      <c r="A43" s="36">
        <v>37</v>
      </c>
      <c r="B43" s="37" t="s">
        <v>56</v>
      </c>
      <c r="C43" s="38">
        <v>10008931</v>
      </c>
      <c r="D43" s="38">
        <v>30</v>
      </c>
      <c r="E43" s="38">
        <v>34</v>
      </c>
      <c r="F43" s="38">
        <v>31.67</v>
      </c>
      <c r="G43" s="39">
        <v>0</v>
      </c>
      <c r="H43" s="38">
        <v>30.42</v>
      </c>
      <c r="I43" s="48">
        <v>-0.126315789473684</v>
      </c>
      <c r="J43" s="49">
        <v>138715.2</v>
      </c>
      <c r="K43" s="49"/>
      <c r="L43" s="50">
        <v>138715.2</v>
      </c>
    </row>
    <row r="44" s="4" customFormat="1" spans="1:12">
      <c r="A44" s="36">
        <v>38</v>
      </c>
      <c r="B44" s="37" t="s">
        <v>57</v>
      </c>
      <c r="C44" s="38">
        <v>10007980</v>
      </c>
      <c r="D44" s="38">
        <v>28</v>
      </c>
      <c r="E44" s="38">
        <v>29</v>
      </c>
      <c r="F44" s="38">
        <v>28.5</v>
      </c>
      <c r="G44" s="39">
        <v>0</v>
      </c>
      <c r="H44" s="38">
        <v>28.17</v>
      </c>
      <c r="I44" s="48">
        <v>-0.0350877192982456</v>
      </c>
      <c r="J44" s="49">
        <v>128455.2</v>
      </c>
      <c r="K44" s="49">
        <v>5491.06</v>
      </c>
      <c r="L44" s="50">
        <f t="shared" ref="L44:L46" si="2">J44-K44</f>
        <v>122964.14</v>
      </c>
    </row>
    <row r="45" s="4" customFormat="1" spans="1:12">
      <c r="A45" s="36">
        <v>39</v>
      </c>
      <c r="B45" s="37" t="s">
        <v>58</v>
      </c>
      <c r="C45" s="38">
        <v>10123712</v>
      </c>
      <c r="D45" s="38">
        <v>30</v>
      </c>
      <c r="E45" s="38">
        <v>30</v>
      </c>
      <c r="F45" s="38">
        <v>29.67</v>
      </c>
      <c r="G45" s="39">
        <v>1</v>
      </c>
      <c r="H45" s="38">
        <v>27.83</v>
      </c>
      <c r="I45" s="48">
        <v>-0.0337078651685393</v>
      </c>
      <c r="J45" s="49">
        <v>126904.8</v>
      </c>
      <c r="K45" s="49">
        <v>5428.54</v>
      </c>
      <c r="L45" s="50">
        <f t="shared" si="2"/>
        <v>121476.26</v>
      </c>
    </row>
    <row r="46" s="4" customFormat="1" spans="1:12">
      <c r="A46" s="36">
        <v>40</v>
      </c>
      <c r="B46" s="37" t="s">
        <v>59</v>
      </c>
      <c r="C46" s="38">
        <v>11236105</v>
      </c>
      <c r="D46" s="38">
        <v>33</v>
      </c>
      <c r="E46" s="38">
        <v>32</v>
      </c>
      <c r="F46" s="38">
        <v>31.5</v>
      </c>
      <c r="G46" s="39">
        <v>0</v>
      </c>
      <c r="H46" s="38">
        <v>23.58</v>
      </c>
      <c r="I46" s="48">
        <v>0.0317460317460317</v>
      </c>
      <c r="J46" s="49">
        <v>107524.8</v>
      </c>
      <c r="K46" s="49">
        <v>4636.35</v>
      </c>
      <c r="L46" s="50">
        <f t="shared" si="2"/>
        <v>102888.45</v>
      </c>
    </row>
    <row r="47" s="4" customFormat="1" ht="31.2" spans="1:12">
      <c r="A47" s="36">
        <v>41</v>
      </c>
      <c r="B47" s="37" t="s">
        <v>60</v>
      </c>
      <c r="C47" s="38">
        <v>10122853</v>
      </c>
      <c r="D47" s="38">
        <v>19</v>
      </c>
      <c r="E47" s="38">
        <v>18</v>
      </c>
      <c r="F47" s="38">
        <v>18.5</v>
      </c>
      <c r="G47" s="39">
        <v>2</v>
      </c>
      <c r="H47" s="38">
        <v>17</v>
      </c>
      <c r="I47" s="48">
        <v>-0.0540540540540541</v>
      </c>
      <c r="J47" s="49">
        <v>77520</v>
      </c>
      <c r="K47" s="49"/>
      <c r="L47" s="50">
        <v>77520</v>
      </c>
    </row>
    <row r="48" s="4" customFormat="1" ht="31.2" spans="1:12">
      <c r="A48" s="36">
        <v>42</v>
      </c>
      <c r="B48" s="37" t="s">
        <v>61</v>
      </c>
      <c r="C48" s="38">
        <v>10008540</v>
      </c>
      <c r="D48" s="38">
        <v>16</v>
      </c>
      <c r="E48" s="38">
        <v>16</v>
      </c>
      <c r="F48" s="38">
        <v>16</v>
      </c>
      <c r="G48" s="39">
        <v>0</v>
      </c>
      <c r="H48" s="38">
        <v>16</v>
      </c>
      <c r="I48" s="48">
        <v>0</v>
      </c>
      <c r="J48" s="49">
        <v>72960</v>
      </c>
      <c r="K48" s="49">
        <v>5156.88</v>
      </c>
      <c r="L48" s="50">
        <f t="shared" ref="L48:L76" si="3">J48-K48</f>
        <v>67803.12</v>
      </c>
    </row>
    <row r="49" s="4" customFormat="1" ht="31.2" spans="1:12">
      <c r="A49" s="36">
        <v>43</v>
      </c>
      <c r="B49" s="37" t="s">
        <v>62</v>
      </c>
      <c r="C49" s="38">
        <v>10007872</v>
      </c>
      <c r="D49" s="38">
        <v>14</v>
      </c>
      <c r="E49" s="38">
        <v>14</v>
      </c>
      <c r="F49" s="38">
        <v>14</v>
      </c>
      <c r="G49" s="39">
        <v>0</v>
      </c>
      <c r="H49" s="38">
        <v>14</v>
      </c>
      <c r="I49" s="48">
        <v>0</v>
      </c>
      <c r="J49" s="49">
        <v>63840</v>
      </c>
      <c r="K49" s="49">
        <v>5087.64</v>
      </c>
      <c r="L49" s="50">
        <f t="shared" si="3"/>
        <v>58752.36</v>
      </c>
    </row>
    <row r="50" s="4" customFormat="1" spans="1:12">
      <c r="A50" s="36">
        <v>44</v>
      </c>
      <c r="B50" s="37" t="s">
        <v>63</v>
      </c>
      <c r="C50" s="38">
        <v>10008703</v>
      </c>
      <c r="D50" s="38">
        <v>18</v>
      </c>
      <c r="E50" s="38">
        <v>17</v>
      </c>
      <c r="F50" s="38">
        <v>17.17</v>
      </c>
      <c r="G50" s="39">
        <v>1</v>
      </c>
      <c r="H50" s="38">
        <v>13.83</v>
      </c>
      <c r="I50" s="48">
        <v>0</v>
      </c>
      <c r="J50" s="49">
        <v>63064.8</v>
      </c>
      <c r="K50" s="49">
        <v>5190.12</v>
      </c>
      <c r="L50" s="50">
        <f t="shared" si="3"/>
        <v>57874.68</v>
      </c>
    </row>
    <row r="51" s="4" customFormat="1" spans="1:12">
      <c r="A51" s="36">
        <v>45</v>
      </c>
      <c r="B51" s="37" t="s">
        <v>64</v>
      </c>
      <c r="C51" s="38">
        <v>11703393</v>
      </c>
      <c r="D51" s="38">
        <v>15</v>
      </c>
      <c r="E51" s="38">
        <v>21</v>
      </c>
      <c r="F51" s="38">
        <v>15.67</v>
      </c>
      <c r="G51" s="39">
        <v>0</v>
      </c>
      <c r="H51" s="38">
        <v>12.75</v>
      </c>
      <c r="I51" s="48">
        <v>-0.382978723404255</v>
      </c>
      <c r="J51" s="49">
        <v>58140</v>
      </c>
      <c r="K51" s="49">
        <v>2555.62</v>
      </c>
      <c r="L51" s="50">
        <f t="shared" si="3"/>
        <v>55584.38</v>
      </c>
    </row>
    <row r="52" s="4" customFormat="1" spans="1:12">
      <c r="A52" s="36">
        <v>46</v>
      </c>
      <c r="B52" s="37" t="s">
        <v>65</v>
      </c>
      <c r="C52" s="38">
        <v>10007855</v>
      </c>
      <c r="D52" s="38">
        <v>12</v>
      </c>
      <c r="E52" s="38">
        <v>12</v>
      </c>
      <c r="F52" s="38">
        <v>12</v>
      </c>
      <c r="G52" s="39">
        <v>0</v>
      </c>
      <c r="H52" s="38">
        <v>12.17</v>
      </c>
      <c r="I52" s="48">
        <v>0</v>
      </c>
      <c r="J52" s="49">
        <v>55495.2</v>
      </c>
      <c r="K52" s="49">
        <v>2369.1</v>
      </c>
      <c r="L52" s="50">
        <f t="shared" si="3"/>
        <v>53126.1</v>
      </c>
    </row>
    <row r="53" s="4" customFormat="1" spans="1:12">
      <c r="A53" s="36">
        <v>47</v>
      </c>
      <c r="B53" s="37" t="s">
        <v>66</v>
      </c>
      <c r="C53" s="38">
        <v>10007465</v>
      </c>
      <c r="D53" s="38">
        <v>11</v>
      </c>
      <c r="E53" s="38">
        <v>11</v>
      </c>
      <c r="F53" s="38">
        <v>11</v>
      </c>
      <c r="G53" s="39">
        <v>0</v>
      </c>
      <c r="H53" s="38">
        <v>10.75</v>
      </c>
      <c r="I53" s="48">
        <v>0</v>
      </c>
      <c r="J53" s="49">
        <v>49020</v>
      </c>
      <c r="K53" s="49">
        <v>2236.82</v>
      </c>
      <c r="L53" s="50">
        <f t="shared" si="3"/>
        <v>46783.18</v>
      </c>
    </row>
    <row r="54" s="4" customFormat="1" spans="1:12">
      <c r="A54" s="36">
        <v>48</v>
      </c>
      <c r="B54" s="37" t="s">
        <v>67</v>
      </c>
      <c r="C54" s="38">
        <v>10007244</v>
      </c>
      <c r="D54" s="38">
        <v>11</v>
      </c>
      <c r="E54" s="38">
        <v>11</v>
      </c>
      <c r="F54" s="38">
        <v>11</v>
      </c>
      <c r="G54" s="39">
        <v>0</v>
      </c>
      <c r="H54" s="38">
        <v>11.08</v>
      </c>
      <c r="I54" s="48">
        <v>0</v>
      </c>
      <c r="J54" s="49">
        <v>50524.8</v>
      </c>
      <c r="K54" s="49">
        <v>4924.83</v>
      </c>
      <c r="L54" s="50">
        <f t="shared" si="3"/>
        <v>45599.97</v>
      </c>
    </row>
    <row r="55" s="4" customFormat="1" spans="1:12">
      <c r="A55" s="36">
        <v>49</v>
      </c>
      <c r="B55" s="37" t="s">
        <v>68</v>
      </c>
      <c r="C55" s="38">
        <v>10008023</v>
      </c>
      <c r="D55" s="38">
        <v>11</v>
      </c>
      <c r="E55" s="38">
        <v>11</v>
      </c>
      <c r="F55" s="38">
        <v>11</v>
      </c>
      <c r="G55" s="39">
        <v>0</v>
      </c>
      <c r="H55" s="38">
        <v>10.33</v>
      </c>
      <c r="I55" s="48">
        <v>0</v>
      </c>
      <c r="J55" s="49">
        <v>47104.8</v>
      </c>
      <c r="K55" s="49">
        <v>2017.98</v>
      </c>
      <c r="L55" s="50">
        <f t="shared" si="3"/>
        <v>45086.82</v>
      </c>
    </row>
    <row r="56" s="4" customFormat="1" spans="1:12">
      <c r="A56" s="36">
        <v>50</v>
      </c>
      <c r="B56" s="37" t="s">
        <v>69</v>
      </c>
      <c r="C56" s="38">
        <v>10138652</v>
      </c>
      <c r="D56" s="38">
        <v>10</v>
      </c>
      <c r="E56" s="38">
        <v>9</v>
      </c>
      <c r="F56" s="38">
        <v>9.33</v>
      </c>
      <c r="G56" s="39">
        <v>1</v>
      </c>
      <c r="H56" s="38">
        <v>10.25</v>
      </c>
      <c r="I56" s="48">
        <v>0</v>
      </c>
      <c r="J56" s="49">
        <v>46740</v>
      </c>
      <c r="K56" s="49">
        <v>1991.46</v>
      </c>
      <c r="L56" s="50">
        <f t="shared" si="3"/>
        <v>44748.54</v>
      </c>
    </row>
    <row r="57" s="4" customFormat="1" spans="1:12">
      <c r="A57" s="36">
        <v>51</v>
      </c>
      <c r="B57" s="37" t="s">
        <v>70</v>
      </c>
      <c r="C57" s="38">
        <v>10009178</v>
      </c>
      <c r="D57" s="38">
        <v>9</v>
      </c>
      <c r="E57" s="38">
        <v>9</v>
      </c>
      <c r="F57" s="38">
        <v>9</v>
      </c>
      <c r="G57" s="39">
        <v>0</v>
      </c>
      <c r="H57" s="38">
        <v>9</v>
      </c>
      <c r="I57" s="48">
        <v>0</v>
      </c>
      <c r="J57" s="49">
        <v>41040</v>
      </c>
      <c r="K57" s="49">
        <v>1753.38</v>
      </c>
      <c r="L57" s="50">
        <f t="shared" si="3"/>
        <v>39286.62</v>
      </c>
    </row>
    <row r="58" s="4" customFormat="1" spans="1:12">
      <c r="A58" s="36">
        <v>52</v>
      </c>
      <c r="B58" s="37" t="s">
        <v>71</v>
      </c>
      <c r="C58" s="38">
        <v>10009501</v>
      </c>
      <c r="D58" s="38">
        <v>10</v>
      </c>
      <c r="E58" s="38">
        <v>9</v>
      </c>
      <c r="F58" s="38">
        <v>9.5</v>
      </c>
      <c r="G58" s="39">
        <v>1</v>
      </c>
      <c r="H58" s="38">
        <v>9</v>
      </c>
      <c r="I58" s="48">
        <v>0</v>
      </c>
      <c r="J58" s="49">
        <v>41040</v>
      </c>
      <c r="K58" s="49">
        <v>1754.59</v>
      </c>
      <c r="L58" s="50">
        <f t="shared" si="3"/>
        <v>39285.41</v>
      </c>
    </row>
    <row r="59" s="4" customFormat="1" spans="1:12">
      <c r="A59" s="36">
        <v>53</v>
      </c>
      <c r="B59" s="37" t="s">
        <v>72</v>
      </c>
      <c r="C59" s="38">
        <v>11156929</v>
      </c>
      <c r="D59" s="38">
        <v>10</v>
      </c>
      <c r="E59" s="38">
        <v>12</v>
      </c>
      <c r="F59" s="38">
        <v>10.67</v>
      </c>
      <c r="G59" s="39">
        <v>1</v>
      </c>
      <c r="H59" s="38">
        <v>9</v>
      </c>
      <c r="I59" s="48">
        <v>-0.28125</v>
      </c>
      <c r="J59" s="49">
        <v>41040</v>
      </c>
      <c r="K59" s="49">
        <v>1781.46</v>
      </c>
      <c r="L59" s="50">
        <f t="shared" si="3"/>
        <v>39258.54</v>
      </c>
    </row>
    <row r="60" s="4" customFormat="1" spans="1:12">
      <c r="A60" s="36">
        <v>54</v>
      </c>
      <c r="B60" s="37" t="s">
        <v>73</v>
      </c>
      <c r="C60" s="38">
        <v>10008659</v>
      </c>
      <c r="D60" s="38">
        <v>8</v>
      </c>
      <c r="E60" s="38">
        <v>8</v>
      </c>
      <c r="F60" s="38">
        <v>8</v>
      </c>
      <c r="G60" s="39">
        <v>0</v>
      </c>
      <c r="H60" s="38">
        <v>8</v>
      </c>
      <c r="I60" s="48">
        <v>0</v>
      </c>
      <c r="J60" s="49">
        <v>36480</v>
      </c>
      <c r="K60" s="49">
        <v>1560.78</v>
      </c>
      <c r="L60" s="50">
        <f t="shared" si="3"/>
        <v>34919.22</v>
      </c>
    </row>
    <row r="61" s="4" customFormat="1" spans="1:12">
      <c r="A61" s="36">
        <v>55</v>
      </c>
      <c r="B61" s="37" t="s">
        <v>74</v>
      </c>
      <c r="C61" s="38">
        <v>10144012</v>
      </c>
      <c r="D61" s="38">
        <v>8</v>
      </c>
      <c r="E61" s="38">
        <v>6</v>
      </c>
      <c r="F61" s="38">
        <v>6.5</v>
      </c>
      <c r="G61" s="39">
        <v>2</v>
      </c>
      <c r="H61" s="38">
        <v>7.17</v>
      </c>
      <c r="I61" s="48">
        <v>0</v>
      </c>
      <c r="J61" s="49">
        <v>32695.2</v>
      </c>
      <c r="K61" s="49">
        <v>1401.05</v>
      </c>
      <c r="L61" s="50">
        <f t="shared" si="3"/>
        <v>31294.15</v>
      </c>
    </row>
    <row r="62" s="4" customFormat="1" spans="1:12">
      <c r="A62" s="36">
        <v>56</v>
      </c>
      <c r="B62" s="37" t="s">
        <v>75</v>
      </c>
      <c r="C62" s="38">
        <v>10122294</v>
      </c>
      <c r="D62" s="38">
        <v>7</v>
      </c>
      <c r="E62" s="38">
        <v>6</v>
      </c>
      <c r="F62" s="38">
        <v>6.17</v>
      </c>
      <c r="G62" s="39">
        <v>0</v>
      </c>
      <c r="H62" s="38">
        <v>7</v>
      </c>
      <c r="I62" s="48">
        <v>0.162162162162162</v>
      </c>
      <c r="J62" s="49">
        <v>31920</v>
      </c>
      <c r="K62" s="49">
        <v>1363.74</v>
      </c>
      <c r="L62" s="50">
        <f t="shared" si="3"/>
        <v>30556.26</v>
      </c>
    </row>
    <row r="63" s="4" customFormat="1" spans="1:12">
      <c r="A63" s="36">
        <v>57</v>
      </c>
      <c r="B63" s="37" t="s">
        <v>76</v>
      </c>
      <c r="C63" s="38">
        <v>10142452</v>
      </c>
      <c r="D63" s="38">
        <v>7</v>
      </c>
      <c r="E63" s="38">
        <v>13</v>
      </c>
      <c r="F63" s="38">
        <v>8</v>
      </c>
      <c r="G63" s="39">
        <v>0</v>
      </c>
      <c r="H63" s="38">
        <v>7</v>
      </c>
      <c r="I63" s="48">
        <v>-0.75</v>
      </c>
      <c r="J63" s="49">
        <v>31920</v>
      </c>
      <c r="K63" s="49">
        <v>1363.74</v>
      </c>
      <c r="L63" s="50">
        <f t="shared" si="3"/>
        <v>30556.26</v>
      </c>
    </row>
    <row r="64" s="4" customFormat="1" spans="1:12">
      <c r="A64" s="36">
        <v>58</v>
      </c>
      <c r="B64" s="37" t="s">
        <v>77</v>
      </c>
      <c r="C64" s="38">
        <v>10143832</v>
      </c>
      <c r="D64" s="38">
        <v>7</v>
      </c>
      <c r="E64" s="38">
        <v>7</v>
      </c>
      <c r="F64" s="38">
        <v>7</v>
      </c>
      <c r="G64" s="39">
        <v>0</v>
      </c>
      <c r="H64" s="38">
        <v>6.75</v>
      </c>
      <c r="I64" s="48">
        <v>0</v>
      </c>
      <c r="J64" s="49">
        <v>30780</v>
      </c>
      <c r="K64" s="49">
        <v>1320.48</v>
      </c>
      <c r="L64" s="50">
        <f t="shared" si="3"/>
        <v>29459.52</v>
      </c>
    </row>
    <row r="65" s="4" customFormat="1" spans="1:12">
      <c r="A65" s="36">
        <v>59</v>
      </c>
      <c r="B65" s="37" t="s">
        <v>78</v>
      </c>
      <c r="C65" s="38">
        <v>11629628</v>
      </c>
      <c r="D65" s="38">
        <v>6</v>
      </c>
      <c r="E65" s="38">
        <v>5</v>
      </c>
      <c r="F65" s="38">
        <v>5.67</v>
      </c>
      <c r="G65" s="39">
        <v>0</v>
      </c>
      <c r="H65" s="38">
        <v>6</v>
      </c>
      <c r="I65" s="48">
        <v>0.176470588235294</v>
      </c>
      <c r="J65" s="49">
        <v>27360</v>
      </c>
      <c r="K65" s="49">
        <v>1260</v>
      </c>
      <c r="L65" s="50">
        <f t="shared" si="3"/>
        <v>26100</v>
      </c>
    </row>
    <row r="66" s="4" customFormat="1" spans="1:12">
      <c r="A66" s="36">
        <v>60</v>
      </c>
      <c r="B66" s="37" t="s">
        <v>79</v>
      </c>
      <c r="C66" s="38">
        <v>11191310</v>
      </c>
      <c r="D66" s="38">
        <v>5</v>
      </c>
      <c r="E66" s="38">
        <v>5</v>
      </c>
      <c r="F66" s="38">
        <v>5</v>
      </c>
      <c r="G66" s="39">
        <v>0</v>
      </c>
      <c r="H66" s="38">
        <v>5.92</v>
      </c>
      <c r="I66" s="48">
        <v>0</v>
      </c>
      <c r="J66" s="49">
        <v>26995.2</v>
      </c>
      <c r="K66" s="49">
        <v>1874.82</v>
      </c>
      <c r="L66" s="50">
        <f t="shared" si="3"/>
        <v>25120.38</v>
      </c>
    </row>
    <row r="67" s="4" customFormat="1" spans="1:12">
      <c r="A67" s="36">
        <v>61</v>
      </c>
      <c r="B67" s="37" t="s">
        <v>80</v>
      </c>
      <c r="C67" s="38">
        <v>11233654</v>
      </c>
      <c r="D67" s="38">
        <v>5</v>
      </c>
      <c r="E67" s="38">
        <v>5</v>
      </c>
      <c r="F67" s="38">
        <v>5</v>
      </c>
      <c r="G67" s="39">
        <v>0</v>
      </c>
      <c r="H67" s="38">
        <v>5.58</v>
      </c>
      <c r="I67" s="48">
        <v>0</v>
      </c>
      <c r="J67" s="49">
        <v>25444.8</v>
      </c>
      <c r="K67" s="49">
        <v>1533.58</v>
      </c>
      <c r="L67" s="50">
        <f t="shared" si="3"/>
        <v>23911.22</v>
      </c>
    </row>
    <row r="68" s="4" customFormat="1" spans="1:12">
      <c r="A68" s="36">
        <v>62</v>
      </c>
      <c r="B68" s="37" t="s">
        <v>81</v>
      </c>
      <c r="C68" s="38">
        <v>11444148</v>
      </c>
      <c r="D68" s="38">
        <v>5</v>
      </c>
      <c r="E68" s="38">
        <v>5</v>
      </c>
      <c r="F68" s="38">
        <v>5</v>
      </c>
      <c r="G68" s="39">
        <v>0</v>
      </c>
      <c r="H68" s="38">
        <v>5</v>
      </c>
      <c r="I68" s="48">
        <v>0</v>
      </c>
      <c r="J68" s="49">
        <v>22800</v>
      </c>
      <c r="K68" s="49">
        <v>974.1</v>
      </c>
      <c r="L68" s="50">
        <f t="shared" si="3"/>
        <v>21825.9</v>
      </c>
    </row>
    <row r="69" s="4" customFormat="1" spans="1:12">
      <c r="A69" s="36">
        <v>63</v>
      </c>
      <c r="B69" s="37" t="s">
        <v>82</v>
      </c>
      <c r="C69" s="38">
        <v>10007820</v>
      </c>
      <c r="D69" s="38">
        <v>4</v>
      </c>
      <c r="E69" s="38">
        <v>4</v>
      </c>
      <c r="F69" s="38">
        <v>4</v>
      </c>
      <c r="G69" s="39">
        <v>0</v>
      </c>
      <c r="H69" s="38">
        <v>4</v>
      </c>
      <c r="I69" s="48">
        <v>0</v>
      </c>
      <c r="J69" s="49">
        <v>18240</v>
      </c>
      <c r="K69" s="49">
        <v>779.28</v>
      </c>
      <c r="L69" s="50">
        <f t="shared" si="3"/>
        <v>17460.72</v>
      </c>
    </row>
    <row r="70" s="4" customFormat="1" spans="1:12">
      <c r="A70" s="36">
        <v>64</v>
      </c>
      <c r="B70" s="37" t="s">
        <v>83</v>
      </c>
      <c r="C70" s="38">
        <v>10361171</v>
      </c>
      <c r="D70" s="38">
        <v>2</v>
      </c>
      <c r="E70" s="38">
        <v>2</v>
      </c>
      <c r="F70" s="38">
        <v>2</v>
      </c>
      <c r="G70" s="39">
        <v>0</v>
      </c>
      <c r="H70" s="38">
        <v>3.33</v>
      </c>
      <c r="I70" s="48">
        <v>0</v>
      </c>
      <c r="J70" s="49">
        <v>15184.8</v>
      </c>
      <c r="K70" s="49">
        <v>644.56</v>
      </c>
      <c r="L70" s="50">
        <f t="shared" si="3"/>
        <v>14540.24</v>
      </c>
    </row>
    <row r="71" s="4" customFormat="1" spans="1:12">
      <c r="A71" s="36">
        <v>65</v>
      </c>
      <c r="B71" s="37" t="s">
        <v>84</v>
      </c>
      <c r="C71" s="38">
        <v>10009310</v>
      </c>
      <c r="D71" s="38">
        <v>3</v>
      </c>
      <c r="E71" s="38">
        <v>3</v>
      </c>
      <c r="F71" s="38">
        <v>3</v>
      </c>
      <c r="G71" s="39">
        <v>0</v>
      </c>
      <c r="H71" s="38">
        <v>3</v>
      </c>
      <c r="I71" s="48">
        <v>0</v>
      </c>
      <c r="J71" s="49">
        <v>13680</v>
      </c>
      <c r="K71" s="49">
        <v>584.46</v>
      </c>
      <c r="L71" s="50">
        <f t="shared" si="3"/>
        <v>13095.54</v>
      </c>
    </row>
    <row r="72" s="4" customFormat="1" spans="1:12">
      <c r="A72" s="36">
        <v>66</v>
      </c>
      <c r="B72" s="37" t="s">
        <v>85</v>
      </c>
      <c r="C72" s="38">
        <v>10009467</v>
      </c>
      <c r="D72" s="38">
        <v>3</v>
      </c>
      <c r="E72" s="38">
        <v>3</v>
      </c>
      <c r="F72" s="38">
        <v>3</v>
      </c>
      <c r="G72" s="39">
        <v>0</v>
      </c>
      <c r="H72" s="38">
        <v>3</v>
      </c>
      <c r="I72" s="48">
        <v>0</v>
      </c>
      <c r="J72" s="49">
        <v>13680</v>
      </c>
      <c r="K72" s="49">
        <v>584.46</v>
      </c>
      <c r="L72" s="50">
        <f t="shared" si="3"/>
        <v>13095.54</v>
      </c>
    </row>
    <row r="73" s="4" customFormat="1" spans="1:12">
      <c r="A73" s="36">
        <v>67</v>
      </c>
      <c r="B73" s="37" t="s">
        <v>86</v>
      </c>
      <c r="C73" s="38">
        <v>10360191</v>
      </c>
      <c r="D73" s="38">
        <v>3</v>
      </c>
      <c r="E73" s="38">
        <v>3</v>
      </c>
      <c r="F73" s="38">
        <v>3</v>
      </c>
      <c r="G73" s="39">
        <v>0</v>
      </c>
      <c r="H73" s="38">
        <v>3</v>
      </c>
      <c r="I73" s="48">
        <v>0</v>
      </c>
      <c r="J73" s="49">
        <v>13680</v>
      </c>
      <c r="K73" s="49">
        <v>584.46</v>
      </c>
      <c r="L73" s="50">
        <f t="shared" si="3"/>
        <v>13095.54</v>
      </c>
    </row>
    <row r="74" s="4" customFormat="1" spans="1:12">
      <c r="A74" s="36">
        <v>68</v>
      </c>
      <c r="B74" s="37" t="s">
        <v>87</v>
      </c>
      <c r="C74" s="38">
        <v>11274419</v>
      </c>
      <c r="D74" s="38">
        <v>4</v>
      </c>
      <c r="E74" s="38">
        <v>4</v>
      </c>
      <c r="F74" s="38">
        <v>4</v>
      </c>
      <c r="G74" s="39">
        <v>0</v>
      </c>
      <c r="H74" s="38">
        <v>3</v>
      </c>
      <c r="I74" s="48">
        <v>0</v>
      </c>
      <c r="J74" s="49">
        <v>13680</v>
      </c>
      <c r="K74" s="49">
        <v>588.09</v>
      </c>
      <c r="L74" s="50">
        <f t="shared" si="3"/>
        <v>13091.91</v>
      </c>
    </row>
    <row r="75" s="4" customFormat="1" spans="1:12">
      <c r="A75" s="36">
        <v>69</v>
      </c>
      <c r="B75" s="37" t="s">
        <v>88</v>
      </c>
      <c r="C75" s="38">
        <v>11684304</v>
      </c>
      <c r="D75" s="38">
        <v>3</v>
      </c>
      <c r="E75" s="38">
        <v>4</v>
      </c>
      <c r="F75" s="38">
        <v>3.33</v>
      </c>
      <c r="G75" s="39">
        <v>0</v>
      </c>
      <c r="H75" s="38">
        <v>3</v>
      </c>
      <c r="I75" s="48">
        <v>-0.3</v>
      </c>
      <c r="J75" s="49">
        <v>13680</v>
      </c>
      <c r="K75" s="49">
        <v>780</v>
      </c>
      <c r="L75" s="50">
        <f t="shared" si="3"/>
        <v>12900</v>
      </c>
    </row>
    <row r="76" s="4" customFormat="1" spans="1:12">
      <c r="A76" s="36">
        <v>70</v>
      </c>
      <c r="B76" s="37" t="s">
        <v>89</v>
      </c>
      <c r="C76" s="38">
        <v>10007209</v>
      </c>
      <c r="D76" s="38">
        <v>3</v>
      </c>
      <c r="E76" s="38">
        <v>3</v>
      </c>
      <c r="F76" s="38">
        <v>3</v>
      </c>
      <c r="G76" s="39">
        <v>0</v>
      </c>
      <c r="H76" s="38">
        <v>3</v>
      </c>
      <c r="I76" s="48">
        <v>0</v>
      </c>
      <c r="J76" s="49">
        <v>13680</v>
      </c>
      <c r="K76" s="49">
        <v>803.34</v>
      </c>
      <c r="L76" s="50">
        <f t="shared" si="3"/>
        <v>12876.66</v>
      </c>
    </row>
    <row r="77" s="5" customFormat="1" spans="1:12">
      <c r="A77" s="51">
        <v>71</v>
      </c>
      <c r="B77" s="52" t="s">
        <v>90</v>
      </c>
      <c r="C77" s="53">
        <v>11710066</v>
      </c>
      <c r="D77" s="53">
        <v>7</v>
      </c>
      <c r="E77" s="53">
        <v>8</v>
      </c>
      <c r="F77" s="53">
        <v>7.17</v>
      </c>
      <c r="G77" s="54">
        <v>0</v>
      </c>
      <c r="H77" s="53">
        <v>4.57</v>
      </c>
      <c r="I77" s="61">
        <v>-0.13953488372093</v>
      </c>
      <c r="J77" s="62">
        <v>20839.2</v>
      </c>
      <c r="K77" s="62"/>
      <c r="L77" s="63">
        <v>20839.2</v>
      </c>
    </row>
    <row r="78" s="4" customFormat="1" spans="1:12">
      <c r="A78" s="36">
        <v>72</v>
      </c>
      <c r="B78" s="37" t="s">
        <v>91</v>
      </c>
      <c r="C78" s="38">
        <v>10008342</v>
      </c>
      <c r="D78" s="38">
        <v>2</v>
      </c>
      <c r="E78" s="38">
        <v>3</v>
      </c>
      <c r="F78" s="38">
        <v>2.67</v>
      </c>
      <c r="G78" s="39">
        <v>0</v>
      </c>
      <c r="H78" s="38">
        <v>2.25</v>
      </c>
      <c r="I78" s="48">
        <v>-0.375</v>
      </c>
      <c r="J78" s="49">
        <v>10260</v>
      </c>
      <c r="K78" s="49">
        <v>436.53</v>
      </c>
      <c r="L78" s="50">
        <f t="shared" ref="L78:L95" si="4">J78-K78</f>
        <v>9823.47</v>
      </c>
    </row>
    <row r="79" s="4" customFormat="1" spans="1:12">
      <c r="A79" s="36">
        <v>73</v>
      </c>
      <c r="B79" s="37" t="s">
        <v>92</v>
      </c>
      <c r="C79" s="38">
        <v>10007708</v>
      </c>
      <c r="D79" s="38">
        <v>3</v>
      </c>
      <c r="E79" s="38">
        <v>3</v>
      </c>
      <c r="F79" s="38">
        <v>3</v>
      </c>
      <c r="G79" s="39">
        <v>0</v>
      </c>
      <c r="H79" s="38">
        <v>2.25</v>
      </c>
      <c r="I79" s="48">
        <v>0</v>
      </c>
      <c r="J79" s="49">
        <v>10260</v>
      </c>
      <c r="K79" s="49">
        <v>440.16</v>
      </c>
      <c r="L79" s="50">
        <f t="shared" si="4"/>
        <v>9819.84</v>
      </c>
    </row>
    <row r="80" s="4" customFormat="1" spans="1:12">
      <c r="A80" s="36">
        <v>74</v>
      </c>
      <c r="B80" s="37" t="s">
        <v>93</v>
      </c>
      <c r="C80" s="38">
        <v>11669015</v>
      </c>
      <c r="D80" s="38">
        <v>2</v>
      </c>
      <c r="E80" s="38">
        <v>3</v>
      </c>
      <c r="F80" s="38">
        <v>2.83</v>
      </c>
      <c r="G80" s="39">
        <v>0</v>
      </c>
      <c r="H80" s="38">
        <v>2.08</v>
      </c>
      <c r="I80" s="48">
        <v>-0.352941176470588</v>
      </c>
      <c r="J80" s="49">
        <v>9484.8</v>
      </c>
      <c r="K80" s="49"/>
      <c r="L80" s="50">
        <v>9484.8</v>
      </c>
    </row>
    <row r="81" s="5" customFormat="1" spans="1:12">
      <c r="A81" s="51">
        <v>75</v>
      </c>
      <c r="B81" s="52" t="s">
        <v>94</v>
      </c>
      <c r="C81" s="53">
        <v>11707285</v>
      </c>
      <c r="D81" s="53">
        <v>3</v>
      </c>
      <c r="E81" s="53">
        <v>3</v>
      </c>
      <c r="F81" s="53">
        <v>3</v>
      </c>
      <c r="G81" s="54">
        <v>0</v>
      </c>
      <c r="H81" s="53">
        <v>2.78</v>
      </c>
      <c r="I81" s="61">
        <v>0</v>
      </c>
      <c r="J81" s="62">
        <v>12676.8</v>
      </c>
      <c r="K81" s="62"/>
      <c r="L81" s="62">
        <v>12676.8</v>
      </c>
    </row>
    <row r="82" s="4" customFormat="1" spans="1:12">
      <c r="A82" s="36">
        <v>76</v>
      </c>
      <c r="B82" s="37" t="s">
        <v>95</v>
      </c>
      <c r="C82" s="38">
        <v>10008555</v>
      </c>
      <c r="D82" s="38">
        <v>2</v>
      </c>
      <c r="E82" s="38">
        <v>2</v>
      </c>
      <c r="F82" s="38">
        <v>2</v>
      </c>
      <c r="G82" s="39">
        <v>0</v>
      </c>
      <c r="H82" s="38">
        <v>2</v>
      </c>
      <c r="I82" s="48">
        <v>0</v>
      </c>
      <c r="J82" s="49">
        <v>9120</v>
      </c>
      <c r="K82" s="49">
        <v>389.64</v>
      </c>
      <c r="L82" s="50">
        <f t="shared" si="4"/>
        <v>8730.36</v>
      </c>
    </row>
    <row r="83" s="4" customFormat="1" spans="1:12">
      <c r="A83" s="36">
        <v>77</v>
      </c>
      <c r="B83" s="37" t="s">
        <v>96</v>
      </c>
      <c r="C83" s="38">
        <v>10009030</v>
      </c>
      <c r="D83" s="38">
        <v>2</v>
      </c>
      <c r="E83" s="38">
        <v>3</v>
      </c>
      <c r="F83" s="38">
        <v>2.83</v>
      </c>
      <c r="G83" s="39">
        <v>0</v>
      </c>
      <c r="H83" s="38">
        <v>2</v>
      </c>
      <c r="I83" s="48">
        <v>-0.352941176470588</v>
      </c>
      <c r="J83" s="49">
        <v>9120</v>
      </c>
      <c r="K83" s="49">
        <v>389.64</v>
      </c>
      <c r="L83" s="50">
        <f t="shared" si="4"/>
        <v>8730.36</v>
      </c>
    </row>
    <row r="84" s="4" customFormat="1" spans="1:12">
      <c r="A84" s="36">
        <v>78</v>
      </c>
      <c r="B84" s="37" t="s">
        <v>97</v>
      </c>
      <c r="C84" s="38">
        <v>10009090</v>
      </c>
      <c r="D84" s="38">
        <v>2</v>
      </c>
      <c r="E84" s="38">
        <v>2</v>
      </c>
      <c r="F84" s="38">
        <v>2</v>
      </c>
      <c r="G84" s="39">
        <v>0</v>
      </c>
      <c r="H84" s="38">
        <v>2</v>
      </c>
      <c r="I84" s="48">
        <v>0</v>
      </c>
      <c r="J84" s="49">
        <v>9120</v>
      </c>
      <c r="K84" s="49">
        <v>389.64</v>
      </c>
      <c r="L84" s="50">
        <f t="shared" si="4"/>
        <v>8730.36</v>
      </c>
    </row>
    <row r="85" s="4" customFormat="1" spans="1:12">
      <c r="A85" s="36">
        <v>79</v>
      </c>
      <c r="B85" s="37" t="s">
        <v>98</v>
      </c>
      <c r="C85" s="38">
        <v>10009356</v>
      </c>
      <c r="D85" s="38">
        <v>2</v>
      </c>
      <c r="E85" s="38">
        <v>2</v>
      </c>
      <c r="F85" s="38">
        <v>2</v>
      </c>
      <c r="G85" s="39">
        <v>0</v>
      </c>
      <c r="H85" s="38">
        <v>2</v>
      </c>
      <c r="I85" s="48">
        <v>0</v>
      </c>
      <c r="J85" s="49">
        <v>9120</v>
      </c>
      <c r="K85" s="49">
        <v>389.64</v>
      </c>
      <c r="L85" s="50">
        <f t="shared" si="4"/>
        <v>8730.36</v>
      </c>
    </row>
    <row r="86" s="4" customFormat="1" spans="1:12">
      <c r="A86" s="36">
        <v>80</v>
      </c>
      <c r="B86" s="37" t="s">
        <v>99</v>
      </c>
      <c r="C86" s="38">
        <v>11695754</v>
      </c>
      <c r="D86" s="38">
        <v>2</v>
      </c>
      <c r="E86" s="38">
        <v>2</v>
      </c>
      <c r="F86" s="38">
        <v>2</v>
      </c>
      <c r="G86" s="39">
        <v>0</v>
      </c>
      <c r="H86" s="38">
        <v>2</v>
      </c>
      <c r="I86" s="48">
        <v>0</v>
      </c>
      <c r="J86" s="49">
        <v>9120</v>
      </c>
      <c r="K86" s="49">
        <v>389.64</v>
      </c>
      <c r="L86" s="50">
        <f t="shared" si="4"/>
        <v>8730.36</v>
      </c>
    </row>
    <row r="87" s="4" customFormat="1" spans="1:12">
      <c r="A87" s="36">
        <v>81</v>
      </c>
      <c r="B87" s="37" t="s">
        <v>100</v>
      </c>
      <c r="C87" s="38">
        <v>11702668</v>
      </c>
      <c r="D87" s="38">
        <v>2</v>
      </c>
      <c r="E87" s="38">
        <v>4</v>
      </c>
      <c r="F87" s="38">
        <v>1.67</v>
      </c>
      <c r="G87" s="39">
        <v>0</v>
      </c>
      <c r="H87" s="38">
        <v>2</v>
      </c>
      <c r="I87" s="48">
        <v>-1.2</v>
      </c>
      <c r="J87" s="49">
        <v>9120</v>
      </c>
      <c r="K87" s="49">
        <v>389.64</v>
      </c>
      <c r="L87" s="50">
        <f t="shared" si="4"/>
        <v>8730.36</v>
      </c>
    </row>
    <row r="88" s="4" customFormat="1" spans="1:12">
      <c r="A88" s="36">
        <v>82</v>
      </c>
      <c r="B88" s="37" t="s">
        <v>101</v>
      </c>
      <c r="C88" s="38">
        <v>10008973</v>
      </c>
      <c r="D88" s="38">
        <v>2</v>
      </c>
      <c r="E88" s="38">
        <v>3</v>
      </c>
      <c r="F88" s="38">
        <v>2.83</v>
      </c>
      <c r="G88" s="39">
        <v>0</v>
      </c>
      <c r="H88" s="38">
        <v>2</v>
      </c>
      <c r="I88" s="48">
        <v>-0.352941176470588</v>
      </c>
      <c r="J88" s="49">
        <v>9120</v>
      </c>
      <c r="K88" s="49">
        <v>411.84</v>
      </c>
      <c r="L88" s="50">
        <f t="shared" si="4"/>
        <v>8708.16</v>
      </c>
    </row>
    <row r="89" s="4" customFormat="1" spans="1:12">
      <c r="A89" s="36">
        <v>83</v>
      </c>
      <c r="B89" s="37" t="s">
        <v>102</v>
      </c>
      <c r="C89" s="38">
        <v>10153592</v>
      </c>
      <c r="D89" s="38">
        <v>2</v>
      </c>
      <c r="E89" s="38">
        <v>2</v>
      </c>
      <c r="F89" s="38">
        <v>2</v>
      </c>
      <c r="G89" s="39">
        <v>0</v>
      </c>
      <c r="H89" s="38">
        <v>2</v>
      </c>
      <c r="I89" s="48">
        <v>0</v>
      </c>
      <c r="J89" s="49">
        <v>9120</v>
      </c>
      <c r="K89" s="49">
        <v>416.82</v>
      </c>
      <c r="L89" s="50">
        <f t="shared" si="4"/>
        <v>8703.18</v>
      </c>
    </row>
    <row r="90" s="4" customFormat="1" spans="1:12">
      <c r="A90" s="36">
        <v>84</v>
      </c>
      <c r="B90" s="37" t="s">
        <v>103</v>
      </c>
      <c r="C90" s="38">
        <v>11438803</v>
      </c>
      <c r="D90" s="38">
        <v>2</v>
      </c>
      <c r="E90" s="38">
        <v>2</v>
      </c>
      <c r="F90" s="38">
        <v>2</v>
      </c>
      <c r="G90" s="39">
        <v>0</v>
      </c>
      <c r="H90" s="38">
        <v>2</v>
      </c>
      <c r="I90" s="48">
        <v>0</v>
      </c>
      <c r="J90" s="49">
        <v>9120</v>
      </c>
      <c r="K90" s="49">
        <v>449.82</v>
      </c>
      <c r="L90" s="50">
        <f t="shared" si="4"/>
        <v>8670.18</v>
      </c>
    </row>
    <row r="91" s="4" customFormat="1" spans="1:12">
      <c r="A91" s="36">
        <v>85</v>
      </c>
      <c r="B91" s="37" t="s">
        <v>104</v>
      </c>
      <c r="C91" s="38">
        <v>10008266</v>
      </c>
      <c r="D91" s="38">
        <v>3</v>
      </c>
      <c r="E91" s="38">
        <v>3</v>
      </c>
      <c r="F91" s="38">
        <v>3</v>
      </c>
      <c r="G91" s="39">
        <v>0</v>
      </c>
      <c r="H91" s="38">
        <v>1.92</v>
      </c>
      <c r="I91" s="48">
        <v>0</v>
      </c>
      <c r="J91" s="49">
        <v>8755.2</v>
      </c>
      <c r="K91" s="49">
        <v>378.85</v>
      </c>
      <c r="L91" s="50">
        <f t="shared" si="4"/>
        <v>8376.35</v>
      </c>
    </row>
    <row r="92" s="4" customFormat="1" spans="1:12">
      <c r="A92" s="36">
        <v>86</v>
      </c>
      <c r="B92" s="37" t="s">
        <v>105</v>
      </c>
      <c r="C92" s="38">
        <v>10144412</v>
      </c>
      <c r="D92" s="38">
        <v>2</v>
      </c>
      <c r="E92" s="38">
        <v>2</v>
      </c>
      <c r="F92" s="38">
        <v>2</v>
      </c>
      <c r="G92" s="39">
        <v>0</v>
      </c>
      <c r="H92" s="38">
        <v>1.75</v>
      </c>
      <c r="I92" s="48">
        <v>0</v>
      </c>
      <c r="J92" s="49">
        <v>7980</v>
      </c>
      <c r="K92" s="49">
        <v>342.75</v>
      </c>
      <c r="L92" s="50">
        <f t="shared" si="4"/>
        <v>7637.25</v>
      </c>
    </row>
    <row r="93" s="4" customFormat="1" spans="1:12">
      <c r="A93" s="36">
        <v>87</v>
      </c>
      <c r="B93" s="37" t="s">
        <v>106</v>
      </c>
      <c r="C93" s="38">
        <v>10009117</v>
      </c>
      <c r="D93" s="38">
        <v>1</v>
      </c>
      <c r="E93" s="38">
        <v>1</v>
      </c>
      <c r="F93" s="38">
        <v>1</v>
      </c>
      <c r="G93" s="39">
        <v>0</v>
      </c>
      <c r="H93" s="38">
        <v>1.67</v>
      </c>
      <c r="I93" s="48">
        <v>0</v>
      </c>
      <c r="J93" s="49">
        <v>7615.2</v>
      </c>
      <c r="K93" s="49">
        <v>322.28</v>
      </c>
      <c r="L93" s="50">
        <f t="shared" si="4"/>
        <v>7292.92</v>
      </c>
    </row>
    <row r="94" s="4" customFormat="1" spans="1:12">
      <c r="A94" s="36">
        <v>88</v>
      </c>
      <c r="B94" s="37" t="s">
        <v>107</v>
      </c>
      <c r="C94" s="38">
        <v>11677478</v>
      </c>
      <c r="D94" s="38">
        <v>2</v>
      </c>
      <c r="E94" s="38">
        <v>3</v>
      </c>
      <c r="F94" s="38">
        <v>3</v>
      </c>
      <c r="G94" s="39">
        <v>0</v>
      </c>
      <c r="H94" s="38">
        <v>1.67</v>
      </c>
      <c r="I94" s="48">
        <v>-0.333333333333333</v>
      </c>
      <c r="J94" s="49">
        <v>7615.2</v>
      </c>
      <c r="K94" s="49">
        <v>327.12</v>
      </c>
      <c r="L94" s="50">
        <f t="shared" si="4"/>
        <v>7288.08</v>
      </c>
    </row>
    <row r="95" s="4" customFormat="1" spans="1:12">
      <c r="A95" s="36">
        <v>89</v>
      </c>
      <c r="B95" s="37" t="s">
        <v>108</v>
      </c>
      <c r="C95" s="38">
        <v>11702363</v>
      </c>
      <c r="D95" s="38">
        <v>2</v>
      </c>
      <c r="E95" s="38">
        <v>2</v>
      </c>
      <c r="F95" s="38">
        <v>2</v>
      </c>
      <c r="G95" s="39">
        <v>1</v>
      </c>
      <c r="H95" s="38">
        <v>1.67</v>
      </c>
      <c r="I95" s="48">
        <v>-0.5</v>
      </c>
      <c r="J95" s="49">
        <v>7615.2</v>
      </c>
      <c r="K95" s="49">
        <v>327.12</v>
      </c>
      <c r="L95" s="50">
        <f t="shared" si="4"/>
        <v>7288.08</v>
      </c>
    </row>
    <row r="96" s="4" customFormat="1" spans="1:12">
      <c r="A96" s="36">
        <v>90</v>
      </c>
      <c r="B96" s="37" t="s">
        <v>109</v>
      </c>
      <c r="C96" s="38">
        <v>10009494</v>
      </c>
      <c r="D96" s="38">
        <v>1</v>
      </c>
      <c r="E96" s="38">
        <v>1</v>
      </c>
      <c r="F96" s="38">
        <v>1</v>
      </c>
      <c r="G96" s="39">
        <v>0</v>
      </c>
      <c r="H96" s="38">
        <v>1.58</v>
      </c>
      <c r="I96" s="48">
        <v>0</v>
      </c>
      <c r="J96" s="49">
        <v>7204.8</v>
      </c>
      <c r="K96" s="49"/>
      <c r="L96" s="50">
        <v>7204.8</v>
      </c>
    </row>
    <row r="97" s="5" customFormat="1" spans="1:12">
      <c r="A97" s="51">
        <v>91</v>
      </c>
      <c r="B97" s="52" t="s">
        <v>110</v>
      </c>
      <c r="C97" s="53">
        <v>11706640</v>
      </c>
      <c r="D97" s="53">
        <v>2</v>
      </c>
      <c r="E97" s="53">
        <v>2</v>
      </c>
      <c r="F97" s="53">
        <v>2</v>
      </c>
      <c r="G97" s="54">
        <v>0</v>
      </c>
      <c r="H97" s="53">
        <v>2.11</v>
      </c>
      <c r="I97" s="61">
        <v>0</v>
      </c>
      <c r="J97" s="62">
        <f t="shared" ref="J97:J101" si="5">1520*3*H97</f>
        <v>9621.6</v>
      </c>
      <c r="K97" s="62"/>
      <c r="L97" s="63">
        <v>9621.6</v>
      </c>
    </row>
    <row r="98" s="4" customFormat="1" spans="1:12">
      <c r="A98" s="36">
        <v>92</v>
      </c>
      <c r="B98" s="37" t="s">
        <v>111</v>
      </c>
      <c r="C98" s="38">
        <v>10146272</v>
      </c>
      <c r="D98" s="38">
        <v>2</v>
      </c>
      <c r="E98" s="38">
        <v>2</v>
      </c>
      <c r="F98" s="38">
        <v>2</v>
      </c>
      <c r="G98" s="39">
        <v>0</v>
      </c>
      <c r="H98" s="38">
        <v>1.58</v>
      </c>
      <c r="I98" s="48">
        <v>0</v>
      </c>
      <c r="J98" s="49">
        <v>7204.8</v>
      </c>
      <c r="K98" s="49">
        <v>311.49</v>
      </c>
      <c r="L98" s="50">
        <f t="shared" ref="L98:L102" si="6">J98-K98</f>
        <v>6893.31</v>
      </c>
    </row>
    <row r="99" s="4" customFormat="1" spans="1:12">
      <c r="A99" s="36">
        <v>93</v>
      </c>
      <c r="B99" s="37" t="s">
        <v>112</v>
      </c>
      <c r="C99" s="38">
        <v>11630349</v>
      </c>
      <c r="D99" s="38">
        <v>2</v>
      </c>
      <c r="E99" s="38">
        <v>2</v>
      </c>
      <c r="F99" s="38">
        <v>2</v>
      </c>
      <c r="G99" s="39">
        <v>0</v>
      </c>
      <c r="H99" s="38">
        <v>1.58</v>
      </c>
      <c r="I99" s="48">
        <v>0</v>
      </c>
      <c r="J99" s="49">
        <v>7204.8</v>
      </c>
      <c r="K99" s="49">
        <v>311.49</v>
      </c>
      <c r="L99" s="50">
        <f t="shared" si="6"/>
        <v>6893.31</v>
      </c>
    </row>
    <row r="100" s="5" customFormat="1" spans="1:12">
      <c r="A100" s="51">
        <v>94</v>
      </c>
      <c r="B100" s="52" t="s">
        <v>113</v>
      </c>
      <c r="C100" s="53">
        <v>11706932</v>
      </c>
      <c r="D100" s="53">
        <v>2</v>
      </c>
      <c r="E100" s="53">
        <v>2</v>
      </c>
      <c r="F100" s="53">
        <v>2</v>
      </c>
      <c r="G100" s="54">
        <v>0</v>
      </c>
      <c r="H100" s="53">
        <v>2</v>
      </c>
      <c r="I100" s="61">
        <v>0</v>
      </c>
      <c r="J100" s="62">
        <f t="shared" si="5"/>
        <v>9120</v>
      </c>
      <c r="K100" s="62"/>
      <c r="L100" s="63">
        <v>9120</v>
      </c>
    </row>
    <row r="101" s="5" customFormat="1" spans="1:12">
      <c r="A101" s="51">
        <v>95</v>
      </c>
      <c r="B101" s="52" t="s">
        <v>114</v>
      </c>
      <c r="C101" s="53">
        <v>11708342</v>
      </c>
      <c r="D101" s="53">
        <v>2</v>
      </c>
      <c r="E101" s="53">
        <v>3</v>
      </c>
      <c r="F101" s="53">
        <v>2.17</v>
      </c>
      <c r="G101" s="54">
        <v>0</v>
      </c>
      <c r="H101" s="53">
        <v>2</v>
      </c>
      <c r="I101" s="61">
        <v>-0.461538461538462</v>
      </c>
      <c r="J101" s="62">
        <f t="shared" si="5"/>
        <v>9120</v>
      </c>
      <c r="K101" s="62"/>
      <c r="L101" s="63">
        <v>9120</v>
      </c>
    </row>
    <row r="102" s="4" customFormat="1" spans="1:12">
      <c r="A102" s="36">
        <v>96</v>
      </c>
      <c r="B102" s="37" t="s">
        <v>115</v>
      </c>
      <c r="C102" s="38">
        <v>10756473</v>
      </c>
      <c r="D102" s="38">
        <v>2</v>
      </c>
      <c r="E102" s="38">
        <v>2</v>
      </c>
      <c r="F102" s="38">
        <v>2</v>
      </c>
      <c r="G102" s="39">
        <v>0</v>
      </c>
      <c r="H102" s="38">
        <v>1.08</v>
      </c>
      <c r="I102" s="48">
        <v>0</v>
      </c>
      <c r="J102" s="49">
        <v>4924.8</v>
      </c>
      <c r="K102" s="49">
        <v>211.66</v>
      </c>
      <c r="L102" s="50">
        <f t="shared" si="6"/>
        <v>4713.14</v>
      </c>
    </row>
    <row r="103" s="4" customFormat="1" ht="31.2" spans="1:12">
      <c r="A103" s="36">
        <v>97</v>
      </c>
      <c r="B103" s="37" t="s">
        <v>116</v>
      </c>
      <c r="C103" s="38">
        <v>10009185</v>
      </c>
      <c r="D103" s="38">
        <v>2</v>
      </c>
      <c r="E103" s="38">
        <v>2</v>
      </c>
      <c r="F103" s="38">
        <v>2</v>
      </c>
      <c r="G103" s="39">
        <v>0</v>
      </c>
      <c r="H103" s="38">
        <v>1</v>
      </c>
      <c r="I103" s="48">
        <v>0</v>
      </c>
      <c r="J103" s="49">
        <v>4560</v>
      </c>
      <c r="K103" s="49"/>
      <c r="L103" s="50">
        <v>4560</v>
      </c>
    </row>
    <row r="104" s="4" customFormat="1" spans="1:12">
      <c r="A104" s="36">
        <v>98</v>
      </c>
      <c r="B104" s="37" t="s">
        <v>117</v>
      </c>
      <c r="C104" s="38">
        <v>10008202</v>
      </c>
      <c r="D104" s="38">
        <v>1</v>
      </c>
      <c r="E104" s="38">
        <v>1</v>
      </c>
      <c r="F104" s="38">
        <v>1</v>
      </c>
      <c r="G104" s="39">
        <v>0</v>
      </c>
      <c r="H104" s="38">
        <v>1</v>
      </c>
      <c r="I104" s="48">
        <v>0</v>
      </c>
      <c r="J104" s="49">
        <v>4560</v>
      </c>
      <c r="K104" s="49">
        <v>194.82</v>
      </c>
      <c r="L104" s="50">
        <f t="shared" ref="L104:L112" si="7">J104-K104</f>
        <v>4365.18</v>
      </c>
    </row>
    <row r="105" s="4" customFormat="1" spans="1:12">
      <c r="A105" s="36">
        <v>99</v>
      </c>
      <c r="B105" s="37" t="s">
        <v>118</v>
      </c>
      <c r="C105" s="38">
        <v>10008717</v>
      </c>
      <c r="D105" s="38">
        <v>1</v>
      </c>
      <c r="E105" s="38">
        <v>1</v>
      </c>
      <c r="F105" s="38">
        <v>1</v>
      </c>
      <c r="G105" s="39">
        <v>0</v>
      </c>
      <c r="H105" s="38">
        <v>1</v>
      </c>
      <c r="I105" s="48">
        <v>0</v>
      </c>
      <c r="J105" s="49">
        <v>4560</v>
      </c>
      <c r="K105" s="49">
        <v>194.82</v>
      </c>
      <c r="L105" s="50">
        <f t="shared" si="7"/>
        <v>4365.18</v>
      </c>
    </row>
    <row r="106" s="4" customFormat="1" spans="1:12">
      <c r="A106" s="36">
        <v>100</v>
      </c>
      <c r="B106" s="37" t="s">
        <v>119</v>
      </c>
      <c r="C106" s="38">
        <v>10009552</v>
      </c>
      <c r="D106" s="38">
        <v>1</v>
      </c>
      <c r="E106" s="38">
        <v>1</v>
      </c>
      <c r="F106" s="38">
        <v>1</v>
      </c>
      <c r="G106" s="39">
        <v>0</v>
      </c>
      <c r="H106" s="38">
        <v>1</v>
      </c>
      <c r="I106" s="48">
        <v>0</v>
      </c>
      <c r="J106" s="49">
        <v>4560</v>
      </c>
      <c r="K106" s="49">
        <v>194.82</v>
      </c>
      <c r="L106" s="50">
        <f t="shared" si="7"/>
        <v>4365.18</v>
      </c>
    </row>
    <row r="107" s="4" customFormat="1" spans="1:12">
      <c r="A107" s="36">
        <v>101</v>
      </c>
      <c r="B107" s="37" t="s">
        <v>120</v>
      </c>
      <c r="C107" s="38">
        <v>10124752</v>
      </c>
      <c r="D107" s="38">
        <v>1</v>
      </c>
      <c r="E107" s="38">
        <v>1</v>
      </c>
      <c r="F107" s="38">
        <v>1</v>
      </c>
      <c r="G107" s="39">
        <v>0</v>
      </c>
      <c r="H107" s="38">
        <v>1</v>
      </c>
      <c r="I107" s="48">
        <v>0</v>
      </c>
      <c r="J107" s="49">
        <v>4560</v>
      </c>
      <c r="K107" s="49">
        <v>194.82</v>
      </c>
      <c r="L107" s="50">
        <f t="shared" si="7"/>
        <v>4365.18</v>
      </c>
    </row>
    <row r="108" s="4" customFormat="1" spans="1:12">
      <c r="A108" s="36">
        <v>102</v>
      </c>
      <c r="B108" s="37" t="s">
        <v>121</v>
      </c>
      <c r="C108" s="38">
        <v>10169113</v>
      </c>
      <c r="D108" s="38">
        <v>1</v>
      </c>
      <c r="E108" s="38">
        <v>1</v>
      </c>
      <c r="F108" s="38">
        <v>1</v>
      </c>
      <c r="G108" s="39">
        <v>0</v>
      </c>
      <c r="H108" s="38">
        <v>1</v>
      </c>
      <c r="I108" s="48">
        <v>0</v>
      </c>
      <c r="J108" s="49">
        <v>4560</v>
      </c>
      <c r="K108" s="49">
        <v>194.82</v>
      </c>
      <c r="L108" s="50">
        <f t="shared" si="7"/>
        <v>4365.18</v>
      </c>
    </row>
    <row r="109" s="4" customFormat="1" spans="1:12">
      <c r="A109" s="36">
        <v>103</v>
      </c>
      <c r="B109" s="37" t="s">
        <v>122</v>
      </c>
      <c r="C109" s="38">
        <v>10186992</v>
      </c>
      <c r="D109" s="38">
        <v>1</v>
      </c>
      <c r="E109" s="38">
        <v>1</v>
      </c>
      <c r="F109" s="38">
        <v>1</v>
      </c>
      <c r="G109" s="39">
        <v>0</v>
      </c>
      <c r="H109" s="38">
        <v>1</v>
      </c>
      <c r="I109" s="48">
        <v>0</v>
      </c>
      <c r="J109" s="49">
        <v>4560</v>
      </c>
      <c r="K109" s="49">
        <v>194.82</v>
      </c>
      <c r="L109" s="50">
        <f t="shared" si="7"/>
        <v>4365.18</v>
      </c>
    </row>
    <row r="110" s="4" customFormat="1" spans="1:12">
      <c r="A110" s="36">
        <v>104</v>
      </c>
      <c r="B110" s="37" t="s">
        <v>123</v>
      </c>
      <c r="C110" s="38">
        <v>10469176</v>
      </c>
      <c r="D110" s="38">
        <v>1</v>
      </c>
      <c r="E110" s="38">
        <v>1</v>
      </c>
      <c r="F110" s="38">
        <v>1</v>
      </c>
      <c r="G110" s="39">
        <v>0</v>
      </c>
      <c r="H110" s="38">
        <v>1</v>
      </c>
      <c r="I110" s="48">
        <v>0</v>
      </c>
      <c r="J110" s="49">
        <v>4560</v>
      </c>
      <c r="K110" s="49">
        <v>194.82</v>
      </c>
      <c r="L110" s="50">
        <f t="shared" si="7"/>
        <v>4365.18</v>
      </c>
    </row>
    <row r="111" s="4" customFormat="1" spans="1:12">
      <c r="A111" s="36">
        <v>105</v>
      </c>
      <c r="B111" s="37" t="s">
        <v>124</v>
      </c>
      <c r="C111" s="38">
        <v>11633820</v>
      </c>
      <c r="D111" s="38">
        <v>1</v>
      </c>
      <c r="E111" s="38">
        <v>1</v>
      </c>
      <c r="F111" s="38">
        <v>1</v>
      </c>
      <c r="G111" s="39">
        <v>0</v>
      </c>
      <c r="H111" s="38">
        <v>1</v>
      </c>
      <c r="I111" s="48">
        <v>0</v>
      </c>
      <c r="J111" s="49">
        <v>4560</v>
      </c>
      <c r="K111" s="49">
        <v>194.82</v>
      </c>
      <c r="L111" s="50">
        <f t="shared" si="7"/>
        <v>4365.18</v>
      </c>
    </row>
    <row r="112" s="4" customFormat="1" spans="1:12">
      <c r="A112" s="36">
        <v>106</v>
      </c>
      <c r="B112" s="37" t="s">
        <v>125</v>
      </c>
      <c r="C112" s="38">
        <v>10145392</v>
      </c>
      <c r="D112" s="38">
        <v>1</v>
      </c>
      <c r="E112" s="38">
        <v>1</v>
      </c>
      <c r="F112" s="38">
        <v>1</v>
      </c>
      <c r="G112" s="39">
        <v>0</v>
      </c>
      <c r="H112" s="38">
        <v>1</v>
      </c>
      <c r="I112" s="48">
        <v>0</v>
      </c>
      <c r="J112" s="49">
        <v>4560</v>
      </c>
      <c r="K112" s="49">
        <v>210</v>
      </c>
      <c r="L112" s="50">
        <f t="shared" si="7"/>
        <v>4350</v>
      </c>
    </row>
    <row r="113" s="1" customFormat="1" spans="1:12">
      <c r="A113" s="55" t="s">
        <v>126</v>
      </c>
      <c r="B113" s="56"/>
      <c r="C113" s="55"/>
      <c r="D113" s="55"/>
      <c r="E113" s="57"/>
      <c r="F113" s="58"/>
      <c r="G113" s="59"/>
      <c r="H113" s="60">
        <f t="shared" ref="H113:L113" si="8">SUM(H7:H112)</f>
        <v>8394.61</v>
      </c>
      <c r="I113" s="64"/>
      <c r="J113" s="65">
        <f t="shared" si="8"/>
        <v>38279421.6</v>
      </c>
      <c r="K113" s="65">
        <f t="shared" si="8"/>
        <v>1117991.84</v>
      </c>
      <c r="L113" s="66">
        <f t="shared" si="8"/>
        <v>37161429.76</v>
      </c>
    </row>
  </sheetData>
  <mergeCells count="11">
    <mergeCell ref="A1:L1"/>
    <mergeCell ref="B4:H4"/>
    <mergeCell ref="I4:L4"/>
    <mergeCell ref="D5:H5"/>
    <mergeCell ref="A4:A6"/>
    <mergeCell ref="B5:B6"/>
    <mergeCell ref="C5:C6"/>
    <mergeCell ref="I5:I6"/>
    <mergeCell ref="J5:J6"/>
    <mergeCell ref="K5:K6"/>
    <mergeCell ref="L5:L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Joyce</cp:lastModifiedBy>
  <dcterms:created xsi:type="dcterms:W3CDTF">2020-06-18T04:04:11Z</dcterms:created>
  <dcterms:modified xsi:type="dcterms:W3CDTF">2020-06-18T04:07:55Z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